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6" windowWidth="12492" windowHeight="11340" activeTab="0"/>
  </bookViews>
  <sheets>
    <sheet name="RK-16-2015-61, př. 1" sheetId="1" r:id="rId1"/>
  </sheets>
  <definedNames/>
  <calcPr fullCalcOnLoad="1"/>
</workbook>
</file>

<file path=xl/sharedStrings.xml><?xml version="1.0" encoding="utf-8"?>
<sst xmlns="http://schemas.openxmlformats.org/spreadsheetml/2006/main" count="130" uniqueCount="112">
  <si>
    <t>Základní škola a Praktická škola Velké Meziříčí</t>
  </si>
  <si>
    <t>Základní škola a Praktická škola Chotěboř</t>
  </si>
  <si>
    <t>Základní škola a Praktická škola, U Trojice 2104, Havlíčkův Brod</t>
  </si>
  <si>
    <t>Základní škola a Mateřská škola Řečice, příspěvková organizace</t>
  </si>
  <si>
    <t>Mateřská škola a Speciálně pedagogické centrum Jihlava, Demlova 28</t>
  </si>
  <si>
    <t>Notebook</t>
  </si>
  <si>
    <t>IČO</t>
  </si>
  <si>
    <t>Název pomůcky</t>
  </si>
  <si>
    <t>Klokanův kufr</t>
  </si>
  <si>
    <t>Polohovací židle</t>
  </si>
  <si>
    <t>tablet</t>
  </si>
  <si>
    <t>Počet schválených ks., souprav, sestav.</t>
  </si>
  <si>
    <t>Z toho ONIV celkem</t>
  </si>
  <si>
    <t>Logopedárium od A do Ž</t>
  </si>
  <si>
    <t>Brepta</t>
  </si>
  <si>
    <t>notebook</t>
  </si>
  <si>
    <t>DysCom CD-ROM serverová verze</t>
  </si>
  <si>
    <t>Čtení jako hraní II</t>
  </si>
  <si>
    <t>Polohovací lehátko</t>
  </si>
  <si>
    <t>Projektor set GL100</t>
  </si>
  <si>
    <t>Univerzální židle</t>
  </si>
  <si>
    <t>Polohovací vozík</t>
  </si>
  <si>
    <t>Základní škola Přibyslav</t>
  </si>
  <si>
    <t xml:space="preserve">končetinový trenažer </t>
  </si>
  <si>
    <t>Polohovací pomůcka pro bazální stimulaci</t>
  </si>
  <si>
    <t>Výukový software Mentio (multilicence)</t>
  </si>
  <si>
    <t>DysCom 3.1.</t>
  </si>
  <si>
    <t>Police s textilní dekorací a hudebními nástroji</t>
  </si>
  <si>
    <t>Základní škola Pelhřimov, Komenského 1326</t>
  </si>
  <si>
    <t>Polohovací zřízení PINGUINO</t>
  </si>
  <si>
    <t>Základní škola a mateřská škola Březník, příspěvková organizace</t>
  </si>
  <si>
    <t>Základní škola a mateřská škola Košetice</t>
  </si>
  <si>
    <t>PC sestava pro postiž. se sp. myší a kláves.</t>
  </si>
  <si>
    <t xml:space="preserve">Software Silcom </t>
  </si>
  <si>
    <t>Základní školy  a Mateřská škola Velká Losenice, příspěvková organizace</t>
  </si>
  <si>
    <t>Čtení jako hraní I - dyslexie - výukový program - multilicence</t>
  </si>
  <si>
    <t>Čtení jako hraní II - dyslexie - výukový program - multilicence</t>
  </si>
  <si>
    <t>výukový program pro nápravu logopedických vad - multilicence</t>
  </si>
  <si>
    <t>Základní škola Polná, okres Jihlava</t>
  </si>
  <si>
    <t>Stolní počítač s monitorem, OS WIN</t>
  </si>
  <si>
    <t>Základní škola a Mateřská škola Kamenice, okr. Jihlava, příspěvková organizace</t>
  </si>
  <si>
    <t>Interaktivní projektor</t>
  </si>
  <si>
    <t>Symwriter - program</t>
  </si>
  <si>
    <t>Základní škola a Mateřská škola Hořepník</t>
  </si>
  <si>
    <t>Mateřská škola Třešť, příspěvková organizace</t>
  </si>
  <si>
    <t xml:space="preserve">Čistička vzduchu Winix WAC U450 </t>
  </si>
  <si>
    <t xml:space="preserve">Mentio - sada speciálních počítačových programů      </t>
  </si>
  <si>
    <t>SMART Board 660</t>
  </si>
  <si>
    <t>Základní škola a mateřská škola Čáslavice</t>
  </si>
  <si>
    <t xml:space="preserve">DYS-COM </t>
  </si>
  <si>
    <t>KLOKANŮV KUFR</t>
  </si>
  <si>
    <t>Základní škola Humpolec, Husova 391</t>
  </si>
  <si>
    <t>Základní škola Vícenice u Náměště nad Oslavou, okres Třebíč</t>
  </si>
  <si>
    <t>Interaktivní program Čtení jako hraní I.- dyslexie</t>
  </si>
  <si>
    <t>Interativní program Čtení jako hraní II.-dyslexie</t>
  </si>
  <si>
    <t>Interaktivní program - Interaktivní hudební výchova</t>
  </si>
  <si>
    <t>Základní škola a Mateřská škola Větrný Jeníkov, příspěvková organizace</t>
  </si>
  <si>
    <t>software PETIT ( soubor programů)</t>
  </si>
  <si>
    <t>Základní škola Velké Meziříčí, Sokolovská 470/13</t>
  </si>
  <si>
    <t>Lenovo IdeaPad Flex 2 Pro15 Black Metal</t>
  </si>
  <si>
    <t>Základní škola Telč, Hradecká 234, příspěvková organizace</t>
  </si>
  <si>
    <t>iPad Air 2</t>
  </si>
  <si>
    <t>Základní škola a mateřská škola Štoky, příspěvková organizace</t>
  </si>
  <si>
    <t>výuk. program DysCom 3.1 serverová verze</t>
  </si>
  <si>
    <t>Základní škola Světlá nad Sázavou, Komenského 234, příspěvková organizace</t>
  </si>
  <si>
    <t>Dataprojektor + počítač</t>
  </si>
  <si>
    <t>Základní škola a Mateřská škola Nové Veselí, příspěvková organizace</t>
  </si>
  <si>
    <t>Notebook Lenovo ThinkPad E450</t>
  </si>
  <si>
    <t>Základní škola a mateřská škola Olešná, okres Pelhřimov</t>
  </si>
  <si>
    <t>dotykový monitor k počítači</t>
  </si>
  <si>
    <t>Základní škola Krucemburk, okres Havlíčkův Brod</t>
  </si>
  <si>
    <t>Základní škola Hrotovice</t>
  </si>
  <si>
    <t>Základní škola Havlíčkův Brod, Konečná 1884</t>
  </si>
  <si>
    <t>Sada výukových programů Méďa</t>
  </si>
  <si>
    <t>počítač pro postižené</t>
  </si>
  <si>
    <t>klávesnice k PC pro postižené</t>
  </si>
  <si>
    <t>Základní škola a Mateřská škola Ždírec nad Doubravou</t>
  </si>
  <si>
    <t>Sada speciálních učebních textů</t>
  </si>
  <si>
    <t>Licence k výukovému programu Dyslexie I, II</t>
  </si>
  <si>
    <t>Základní škola a Mateřská škola Havlíčkův Brod, Wolkerova 2941</t>
  </si>
  <si>
    <t>Základní škola a Mateřská škola Domamil</t>
  </si>
  <si>
    <t>Základní škola a Mateřská škola Dolní Rožínka</t>
  </si>
  <si>
    <t>Antidekubitní zdravotní podložka k válení - obdélník</t>
  </si>
  <si>
    <t>Set bazálních pomůcek pro kombinované vady</t>
  </si>
  <si>
    <t>Základní škola Nové Město na Moravě, Vratislavovo náměstí 124, okres Žďár nad Sázavou</t>
  </si>
  <si>
    <t xml:space="preserve">Výukové programy - komplet: ABC do škol, DysCom, Objevitel - komplet programů pro děti s SPU - servrová licence PACHNER   </t>
  </si>
  <si>
    <t>Mateřská škola Velká Bíteš, U Stadionu 538, příspěvková organizace</t>
  </si>
  <si>
    <t>logopedické zrcadlo</t>
  </si>
  <si>
    <t>Mateřská škola Třebíč, Benešova ul., příspěvková organizace</t>
  </si>
  <si>
    <t>Soubor výukových programů Méďa pro postižené děti</t>
  </si>
  <si>
    <t>Mateřská škola Nové Město na Moravě,příspěvková organizace</t>
  </si>
  <si>
    <t>Mateřská škola Korálky Havlíčkův Brod</t>
  </si>
  <si>
    <t xml:space="preserve">Mateřská škola Chotěboř,Březová 272,okres Havlíčkův Brod </t>
  </si>
  <si>
    <t>Základní škola a mateřská škola Tasov</t>
  </si>
  <si>
    <t>iPad Air 32GB Wifi Silver &amp;White</t>
  </si>
  <si>
    <t>Základní škola Kamenice nad Lipou, okres Pelhřimov</t>
  </si>
  <si>
    <t>Energy Tablet Neo 10 8GB</t>
  </si>
  <si>
    <t>Předpokládaná cena v Kč, vč. DPH za 1 kus, soupravu, sestavu</t>
  </si>
  <si>
    <t>Název právnické osoby vykonávající činnost školy</t>
  </si>
  <si>
    <t xml:space="preserve">Přidělená dotace v Kč (zaokrouhlena dolů na celá sta), vč. DPH. </t>
  </si>
  <si>
    <t>Základní škola Třebíč, Cyrilometodějská 22</t>
  </si>
  <si>
    <t>Gymnázium  a Střední odborná škola, Moravské Budějovice, Tyršova 365</t>
  </si>
  <si>
    <t>Kalkulátor česky mluvící Doublecheck</t>
  </si>
  <si>
    <t xml:space="preserve">Návrh na provedení rozpočtového opatření na kapitole Školství, mládeže a sportu – dotace na rozvojový program MŠMT „Kompenzační pomůcky pro žáky se zdravotním postižením v roce 2015“ </t>
  </si>
  <si>
    <t xml:space="preserve">tabulka 1 - příspěvkové organizace zřizované Krajem Vysočina </t>
  </si>
  <si>
    <t>§</t>
  </si>
  <si>
    <t>tabulka 2 - příspěvkové organizace zřizované obcemi</t>
  </si>
  <si>
    <t>Celkem</t>
  </si>
  <si>
    <t>Celkem tabulka 1 + tabulka 2</t>
  </si>
  <si>
    <t>Základní škola Ledeč nad Sázavou, okres Havlíčkův Brod</t>
  </si>
  <si>
    <t>počet stran: 2</t>
  </si>
  <si>
    <t>RK-16-2015-61,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</si>
</sst>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</numFmts>
  <fonts count="43"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933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>
      <alignment/>
      <protection/>
    </xf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0" borderId="0">
      <alignment/>
      <protection/>
    </xf>
    <xf numFmtId="0" fontId="0" fillId="26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8" applyNumberFormat="0" applyAlignment="0" applyProtection="0"/>
    <xf numFmtId="0" fontId="40" fillId="29" borderId="8" applyNumberFormat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</xf>
    <xf numFmtId="4" fontId="3" fillId="0" borderId="10" xfId="52" applyNumberFormat="1" applyFont="1" applyFill="1" applyBorder="1" applyAlignment="1">
      <alignment horizontal="center" vertical="center" wrapText="1"/>
    </xf>
    <xf numFmtId="0" fontId="3" fillId="0" borderId="11" xfId="52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2" xfId="51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</xf>
    <xf numFmtId="4" fontId="3" fillId="0" borderId="12" xfId="52" applyNumberFormat="1" applyFont="1" applyFill="1" applyBorder="1" applyAlignment="1">
      <alignment horizontal="center" vertical="center" wrapText="1"/>
    </xf>
    <xf numFmtId="0" fontId="3" fillId="0" borderId="12" xfId="51" applyNumberFormat="1" applyFont="1" applyFill="1" applyBorder="1" applyAlignment="1">
      <alignment horizontal="center" vertical="center" wrapText="1"/>
    </xf>
    <xf numFmtId="0" fontId="3" fillId="0" borderId="11" xfId="51" applyNumberFormat="1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</xf>
    <xf numFmtId="4" fontId="3" fillId="0" borderId="11" xfId="5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51" applyFont="1" applyFill="1" applyBorder="1" applyAlignment="1">
      <alignment horizontal="center" vertical="center" wrapText="1"/>
    </xf>
    <xf numFmtId="0" fontId="3" fillId="0" borderId="0" xfId="51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</xf>
    <xf numFmtId="4" fontId="3" fillId="0" borderId="0" xfId="52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" fontId="3" fillId="0" borderId="14" xfId="52" applyNumberFormat="1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/>
    </xf>
    <xf numFmtId="0" fontId="8" fillId="36" borderId="16" xfId="50" applyNumberFormat="1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4" fontId="8" fillId="36" borderId="16" xfId="0" applyNumberFormat="1" applyFont="1" applyFill="1" applyBorder="1" applyAlignment="1">
      <alignment horizontal="center" vertical="center" wrapText="1"/>
    </xf>
    <xf numFmtId="4" fontId="8" fillId="36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3" fillId="0" borderId="19" xfId="52" applyNumberFormat="1" applyFont="1" applyFill="1" applyBorder="1" applyAlignment="1">
      <alignment horizontal="center" vertical="center" wrapText="1"/>
    </xf>
    <xf numFmtId="4" fontId="10" fillId="0" borderId="17" xfId="52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/>
    </xf>
    <xf numFmtId="0" fontId="3" fillId="0" borderId="12" xfId="51" applyFont="1" applyFill="1" applyBorder="1" applyAlignment="1">
      <alignment horizontal="center" vertical="center" wrapText="1"/>
    </xf>
    <xf numFmtId="0" fontId="3" fillId="0" borderId="12" xfId="51" applyNumberFormat="1" applyFont="1" applyFill="1" applyBorder="1" applyAlignment="1">
      <alignment horizontal="center" vertical="center" wrapText="1"/>
    </xf>
    <xf numFmtId="4" fontId="3" fillId="0" borderId="14" xfId="52" applyNumberFormat="1" applyFont="1" applyFill="1" applyBorder="1" applyAlignment="1">
      <alignment horizontal="center" vertical="center" wrapText="1"/>
    </xf>
    <xf numFmtId="4" fontId="3" fillId="0" borderId="20" xfId="52" applyNumberFormat="1" applyFont="1" applyFill="1" applyBorder="1" applyAlignment="1">
      <alignment horizontal="center" vertical="center" wrapText="1"/>
    </xf>
    <xf numFmtId="0" fontId="3" fillId="0" borderId="12" xfId="52" applyNumberFormat="1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</xf>
    <xf numFmtId="0" fontId="3" fillId="0" borderId="10" xfId="5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3" fillId="0" borderId="11" xfId="5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4" fontId="3" fillId="0" borderId="12" xfId="5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3" xfId="36"/>
    <cellStyle name="čárky 2" xfId="37"/>
    <cellStyle name="Comma [0]" xfId="38"/>
    <cellStyle name="Excel Built-in Neutral" xfId="39"/>
    <cellStyle name="Excel_BuiltIn_Neutrální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al" xfId="50"/>
    <cellStyle name="Neutrální" xfId="51"/>
    <cellStyle name="Neutrální 2" xfId="52"/>
    <cellStyle name="Neutrální 3" xfId="53"/>
    <cellStyle name="normální 2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E1">
      <selection activeCell="H3" sqref="H3"/>
    </sheetView>
  </sheetViews>
  <sheetFormatPr defaultColWidth="9.140625" defaultRowHeight="15"/>
  <cols>
    <col min="1" max="1" width="9.140625" style="6" customWidth="1"/>
    <col min="3" max="3" width="27.28125" style="0" customWidth="1"/>
    <col min="4" max="4" width="18.28125" style="0" customWidth="1"/>
    <col min="5" max="5" width="36.8515625" style="0" customWidth="1"/>
    <col min="6" max="6" width="15.28125" style="0" customWidth="1"/>
    <col min="7" max="7" width="15.140625" style="0" customWidth="1"/>
    <col min="8" max="8" width="16.57421875" style="0" customWidth="1"/>
    <col min="9" max="9" width="17.28125" style="0" customWidth="1"/>
  </cols>
  <sheetData>
    <row r="1" spans="9:13" ht="14.25">
      <c r="I1" s="5" t="s">
        <v>111</v>
      </c>
      <c r="M1" s="5"/>
    </row>
    <row r="2" spans="9:13" ht="14.25">
      <c r="I2" s="5" t="s">
        <v>110</v>
      </c>
      <c r="M2" s="5"/>
    </row>
    <row r="4" spans="1:9" ht="42" customHeight="1">
      <c r="A4" s="43" t="s">
        <v>103</v>
      </c>
      <c r="B4" s="43"/>
      <c r="C4" s="43"/>
      <c r="D4" s="43"/>
      <c r="E4" s="43"/>
      <c r="F4" s="43"/>
      <c r="G4" s="43"/>
      <c r="H4" s="43"/>
      <c r="I4" s="43"/>
    </row>
    <row r="6" spans="1:5" ht="14.25">
      <c r="A6" s="37" t="s">
        <v>104</v>
      </c>
      <c r="B6" s="38"/>
      <c r="C6" s="38"/>
      <c r="D6" s="38"/>
      <c r="E6" s="38"/>
    </row>
    <row r="7" ht="15" thickBot="1"/>
    <row r="8" spans="1:9" ht="66" thickBot="1">
      <c r="A8" s="21" t="s">
        <v>105</v>
      </c>
      <c r="B8" s="35" t="s">
        <v>98</v>
      </c>
      <c r="C8" s="35"/>
      <c r="D8" s="22" t="s">
        <v>6</v>
      </c>
      <c r="E8" s="23" t="s">
        <v>7</v>
      </c>
      <c r="F8" s="23" t="s">
        <v>11</v>
      </c>
      <c r="G8" s="24" t="s">
        <v>97</v>
      </c>
      <c r="H8" s="24" t="s">
        <v>99</v>
      </c>
      <c r="I8" s="25" t="s">
        <v>12</v>
      </c>
    </row>
    <row r="9" spans="1:9" ht="30" customHeight="1">
      <c r="A9" s="44">
        <v>3114</v>
      </c>
      <c r="B9" s="36" t="s">
        <v>2</v>
      </c>
      <c r="C9" s="36"/>
      <c r="D9" s="42">
        <v>70838593</v>
      </c>
      <c r="E9" s="4" t="s">
        <v>8</v>
      </c>
      <c r="F9" s="1">
        <v>1</v>
      </c>
      <c r="G9" s="2">
        <v>20000</v>
      </c>
      <c r="H9" s="2">
        <v>20000</v>
      </c>
      <c r="I9" s="33">
        <f>H9+H10+H11</f>
        <v>88000</v>
      </c>
    </row>
    <row r="10" spans="1:9" ht="30" customHeight="1">
      <c r="A10" s="44"/>
      <c r="B10" s="30"/>
      <c r="C10" s="30"/>
      <c r="D10" s="31"/>
      <c r="E10" s="7" t="s">
        <v>18</v>
      </c>
      <c r="F10" s="8">
        <v>1</v>
      </c>
      <c r="G10" s="9">
        <v>29000</v>
      </c>
      <c r="H10" s="9">
        <v>29000</v>
      </c>
      <c r="I10" s="32"/>
    </row>
    <row r="11" spans="1:9" ht="30" customHeight="1">
      <c r="A11" s="45"/>
      <c r="B11" s="30"/>
      <c r="C11" s="30"/>
      <c r="D11" s="31"/>
      <c r="E11" s="7" t="s">
        <v>19</v>
      </c>
      <c r="F11" s="8">
        <v>1</v>
      </c>
      <c r="G11" s="9">
        <v>39000</v>
      </c>
      <c r="H11" s="9">
        <v>39000</v>
      </c>
      <c r="I11" s="32"/>
    </row>
    <row r="12" spans="1:9" ht="30" customHeight="1">
      <c r="A12" s="46">
        <v>3114</v>
      </c>
      <c r="B12" s="30" t="s">
        <v>1</v>
      </c>
      <c r="C12" s="30"/>
      <c r="D12" s="34">
        <v>70836329</v>
      </c>
      <c r="E12" s="7" t="s">
        <v>20</v>
      </c>
      <c r="F12" s="8">
        <v>1</v>
      </c>
      <c r="G12" s="9">
        <v>20000</v>
      </c>
      <c r="H12" s="9">
        <v>20000</v>
      </c>
      <c r="I12" s="32">
        <v>55200</v>
      </c>
    </row>
    <row r="13" spans="1:9" ht="30" customHeight="1">
      <c r="A13" s="44"/>
      <c r="B13" s="30"/>
      <c r="C13" s="30"/>
      <c r="D13" s="34"/>
      <c r="E13" s="7" t="s">
        <v>9</v>
      </c>
      <c r="F13" s="8">
        <v>2</v>
      </c>
      <c r="G13" s="9">
        <v>10000</v>
      </c>
      <c r="H13" s="9">
        <v>20000</v>
      </c>
      <c r="I13" s="32"/>
    </row>
    <row r="14" spans="1:9" ht="30" customHeight="1">
      <c r="A14" s="45"/>
      <c r="B14" s="30"/>
      <c r="C14" s="30"/>
      <c r="D14" s="34"/>
      <c r="E14" s="7" t="s">
        <v>21</v>
      </c>
      <c r="F14" s="8">
        <v>1</v>
      </c>
      <c r="G14" s="9">
        <v>15200</v>
      </c>
      <c r="H14" s="9">
        <v>15200</v>
      </c>
      <c r="I14" s="32"/>
    </row>
    <row r="15" spans="1:9" ht="30" customHeight="1">
      <c r="A15" s="19">
        <v>3114</v>
      </c>
      <c r="B15" s="30" t="s">
        <v>100</v>
      </c>
      <c r="C15" s="30"/>
      <c r="D15" s="10">
        <v>47443936</v>
      </c>
      <c r="E15" s="7" t="s">
        <v>23</v>
      </c>
      <c r="F15" s="8">
        <v>1</v>
      </c>
      <c r="G15" s="9">
        <v>24300</v>
      </c>
      <c r="H15" s="9">
        <v>24300</v>
      </c>
      <c r="I15" s="20">
        <v>24300</v>
      </c>
    </row>
    <row r="16" spans="1:9" ht="30" customHeight="1">
      <c r="A16" s="46">
        <v>3114</v>
      </c>
      <c r="B16" s="30" t="s">
        <v>0</v>
      </c>
      <c r="C16" s="30"/>
      <c r="D16" s="31">
        <v>70831432</v>
      </c>
      <c r="E16" s="7" t="s">
        <v>24</v>
      </c>
      <c r="F16" s="8">
        <v>1</v>
      </c>
      <c r="G16" s="9">
        <v>6500</v>
      </c>
      <c r="H16" s="9">
        <v>6500</v>
      </c>
      <c r="I16" s="32">
        <f>H16+H17</f>
        <v>43800</v>
      </c>
    </row>
    <row r="17" spans="1:9" ht="30" customHeight="1">
      <c r="A17" s="45"/>
      <c r="B17" s="30"/>
      <c r="C17" s="30"/>
      <c r="D17" s="31"/>
      <c r="E17" s="7" t="s">
        <v>25</v>
      </c>
      <c r="F17" s="8">
        <v>1</v>
      </c>
      <c r="G17" s="9">
        <v>37300</v>
      </c>
      <c r="H17" s="9">
        <v>37300</v>
      </c>
      <c r="I17" s="32"/>
    </row>
    <row r="18" spans="1:9" ht="30" customHeight="1">
      <c r="A18" s="19">
        <v>3114</v>
      </c>
      <c r="B18" s="30" t="s">
        <v>28</v>
      </c>
      <c r="C18" s="30"/>
      <c r="D18" s="10">
        <v>70844194</v>
      </c>
      <c r="E18" s="7" t="s">
        <v>29</v>
      </c>
      <c r="F18" s="8">
        <v>1</v>
      </c>
      <c r="G18" s="9">
        <v>39000</v>
      </c>
      <c r="H18" s="9">
        <v>39000</v>
      </c>
      <c r="I18" s="20">
        <v>39000</v>
      </c>
    </row>
    <row r="19" spans="1:9" ht="30" customHeight="1">
      <c r="A19" s="46">
        <v>3127</v>
      </c>
      <c r="B19" s="40" t="s">
        <v>101</v>
      </c>
      <c r="C19" s="40"/>
      <c r="D19" s="40">
        <v>60418427</v>
      </c>
      <c r="E19" s="40" t="s">
        <v>102</v>
      </c>
      <c r="F19" s="40">
        <v>1</v>
      </c>
      <c r="G19" s="55">
        <v>3500</v>
      </c>
      <c r="H19" s="55">
        <v>3500</v>
      </c>
      <c r="I19" s="32">
        <v>3500</v>
      </c>
    </row>
    <row r="20" spans="1:9" ht="30" customHeight="1">
      <c r="A20" s="45"/>
      <c r="B20" s="40"/>
      <c r="C20" s="40"/>
      <c r="D20" s="40"/>
      <c r="E20" s="40"/>
      <c r="F20" s="40"/>
      <c r="G20" s="55"/>
      <c r="H20" s="55"/>
      <c r="I20" s="32"/>
    </row>
    <row r="21" spans="1:9" ht="30" customHeight="1" thickBot="1">
      <c r="A21" s="26">
        <v>3114</v>
      </c>
      <c r="B21" s="41" t="s">
        <v>51</v>
      </c>
      <c r="C21" s="41"/>
      <c r="D21" s="11">
        <v>70844585</v>
      </c>
      <c r="E21" s="12" t="s">
        <v>8</v>
      </c>
      <c r="F21" s="3">
        <v>1</v>
      </c>
      <c r="G21" s="13">
        <v>20890</v>
      </c>
      <c r="H21" s="13">
        <v>20800</v>
      </c>
      <c r="I21" s="27">
        <v>20800</v>
      </c>
    </row>
    <row r="22" spans="1:9" ht="30" customHeight="1" thickBot="1">
      <c r="A22" s="48" t="s">
        <v>107</v>
      </c>
      <c r="B22" s="49"/>
      <c r="C22" s="49"/>
      <c r="D22" s="49"/>
      <c r="E22" s="49"/>
      <c r="F22" s="49"/>
      <c r="G22" s="49"/>
      <c r="H22" s="50"/>
      <c r="I22" s="28">
        <f>SUM(I9:I21)</f>
        <v>274600</v>
      </c>
    </row>
    <row r="23" spans="1:9" ht="30" customHeight="1">
      <c r="A23" s="14"/>
      <c r="B23" s="15"/>
      <c r="C23" s="15"/>
      <c r="D23" s="16"/>
      <c r="E23" s="15"/>
      <c r="F23" s="17"/>
      <c r="G23" s="18"/>
      <c r="H23" s="18"/>
      <c r="I23" s="18"/>
    </row>
    <row r="24" spans="1:9" ht="30" customHeight="1" thickBot="1">
      <c r="A24" s="56" t="s">
        <v>106</v>
      </c>
      <c r="B24" s="56"/>
      <c r="C24" s="56"/>
      <c r="D24" s="56"/>
      <c r="E24" s="56"/>
      <c r="F24" s="17"/>
      <c r="G24" s="18"/>
      <c r="H24" s="18"/>
      <c r="I24" s="18"/>
    </row>
    <row r="25" spans="1:9" ht="65.25" customHeight="1" thickBot="1">
      <c r="A25" s="21" t="s">
        <v>105</v>
      </c>
      <c r="B25" s="35" t="s">
        <v>98</v>
      </c>
      <c r="C25" s="35"/>
      <c r="D25" s="22" t="s">
        <v>6</v>
      </c>
      <c r="E25" s="23" t="s">
        <v>7</v>
      </c>
      <c r="F25" s="23" t="s">
        <v>11</v>
      </c>
      <c r="G25" s="24" t="s">
        <v>97</v>
      </c>
      <c r="H25" s="24" t="s">
        <v>99</v>
      </c>
      <c r="I25" s="25" t="s">
        <v>12</v>
      </c>
    </row>
    <row r="26" spans="1:9" ht="30" customHeight="1">
      <c r="A26" s="45">
        <v>3117</v>
      </c>
      <c r="B26" s="39" t="s">
        <v>3</v>
      </c>
      <c r="C26" s="39"/>
      <c r="D26" s="39">
        <v>70869006</v>
      </c>
      <c r="E26" s="4" t="s">
        <v>17</v>
      </c>
      <c r="F26" s="1">
        <v>1</v>
      </c>
      <c r="G26" s="2">
        <v>4000</v>
      </c>
      <c r="H26" s="2">
        <v>4000</v>
      </c>
      <c r="I26" s="33">
        <v>14500</v>
      </c>
    </row>
    <row r="27" spans="1:9" ht="30" customHeight="1">
      <c r="A27" s="47"/>
      <c r="B27" s="40"/>
      <c r="C27" s="40"/>
      <c r="D27" s="40"/>
      <c r="E27" s="7" t="s">
        <v>26</v>
      </c>
      <c r="F27" s="8">
        <v>1</v>
      </c>
      <c r="G27" s="9">
        <v>7000</v>
      </c>
      <c r="H27" s="9">
        <v>7000</v>
      </c>
      <c r="I27" s="32"/>
    </row>
    <row r="28" spans="1:9" ht="30" customHeight="1">
      <c r="A28" s="47"/>
      <c r="B28" s="40"/>
      <c r="C28" s="40"/>
      <c r="D28" s="40"/>
      <c r="E28" s="7" t="s">
        <v>27</v>
      </c>
      <c r="F28" s="8">
        <v>1</v>
      </c>
      <c r="G28" s="9">
        <v>3500</v>
      </c>
      <c r="H28" s="9">
        <v>3500</v>
      </c>
      <c r="I28" s="32"/>
    </row>
    <row r="29" spans="1:9" ht="30" customHeight="1">
      <c r="A29" s="19">
        <v>3113</v>
      </c>
      <c r="B29" s="30" t="s">
        <v>30</v>
      </c>
      <c r="C29" s="30"/>
      <c r="D29" s="10">
        <v>69748128</v>
      </c>
      <c r="E29" s="7" t="s">
        <v>5</v>
      </c>
      <c r="F29" s="8">
        <v>1</v>
      </c>
      <c r="G29" s="9">
        <v>13000</v>
      </c>
      <c r="H29" s="9">
        <v>13000</v>
      </c>
      <c r="I29" s="20">
        <v>13000</v>
      </c>
    </row>
    <row r="30" spans="1:9" ht="30" customHeight="1">
      <c r="A30" s="46">
        <v>3113</v>
      </c>
      <c r="B30" s="30" t="s">
        <v>31</v>
      </c>
      <c r="C30" s="30"/>
      <c r="D30" s="31">
        <v>75000156</v>
      </c>
      <c r="E30" s="7" t="s">
        <v>32</v>
      </c>
      <c r="F30" s="8">
        <v>1</v>
      </c>
      <c r="G30" s="9">
        <v>31000</v>
      </c>
      <c r="H30" s="9">
        <v>31000</v>
      </c>
      <c r="I30" s="32">
        <v>41500</v>
      </c>
    </row>
    <row r="31" spans="1:9" ht="30" customHeight="1">
      <c r="A31" s="45"/>
      <c r="B31" s="30"/>
      <c r="C31" s="30"/>
      <c r="D31" s="31"/>
      <c r="E31" s="7" t="s">
        <v>33</v>
      </c>
      <c r="F31" s="8">
        <v>3</v>
      </c>
      <c r="G31" s="9">
        <v>3500</v>
      </c>
      <c r="H31" s="9">
        <v>10500</v>
      </c>
      <c r="I31" s="32"/>
    </row>
    <row r="32" spans="1:9" ht="30" customHeight="1">
      <c r="A32" s="46">
        <v>3113</v>
      </c>
      <c r="B32" s="30" t="s">
        <v>34</v>
      </c>
      <c r="C32" s="30"/>
      <c r="D32" s="31">
        <v>60575255</v>
      </c>
      <c r="E32" s="7" t="s">
        <v>35</v>
      </c>
      <c r="F32" s="8">
        <v>1</v>
      </c>
      <c r="G32" s="9">
        <v>4000</v>
      </c>
      <c r="H32" s="9">
        <v>4000</v>
      </c>
      <c r="I32" s="32">
        <v>12000</v>
      </c>
    </row>
    <row r="33" spans="1:9" ht="30" customHeight="1">
      <c r="A33" s="44"/>
      <c r="B33" s="30"/>
      <c r="C33" s="30"/>
      <c r="D33" s="31"/>
      <c r="E33" s="7" t="s">
        <v>36</v>
      </c>
      <c r="F33" s="8">
        <v>1</v>
      </c>
      <c r="G33" s="9">
        <v>4000</v>
      </c>
      <c r="H33" s="9">
        <v>4000</v>
      </c>
      <c r="I33" s="32"/>
    </row>
    <row r="34" spans="1:9" ht="30" customHeight="1">
      <c r="A34" s="45"/>
      <c r="B34" s="30"/>
      <c r="C34" s="30"/>
      <c r="D34" s="31"/>
      <c r="E34" s="7" t="s">
        <v>37</v>
      </c>
      <c r="F34" s="8">
        <v>1</v>
      </c>
      <c r="G34" s="9">
        <v>4000</v>
      </c>
      <c r="H34" s="9">
        <v>4000</v>
      </c>
      <c r="I34" s="32"/>
    </row>
    <row r="35" spans="1:9" ht="30" customHeight="1">
      <c r="A35" s="19">
        <v>3113</v>
      </c>
      <c r="B35" s="30" t="s">
        <v>38</v>
      </c>
      <c r="C35" s="30"/>
      <c r="D35" s="10">
        <v>48461539</v>
      </c>
      <c r="E35" s="7" t="s">
        <v>39</v>
      </c>
      <c r="F35" s="8">
        <v>1</v>
      </c>
      <c r="G35" s="9">
        <v>13000</v>
      </c>
      <c r="H35" s="9">
        <v>13000</v>
      </c>
      <c r="I35" s="20">
        <v>13000</v>
      </c>
    </row>
    <row r="36" spans="1:9" ht="30" customHeight="1">
      <c r="A36" s="46">
        <v>3113</v>
      </c>
      <c r="B36" s="30" t="s">
        <v>40</v>
      </c>
      <c r="C36" s="30"/>
      <c r="D36" s="31">
        <v>75022354</v>
      </c>
      <c r="E36" s="7" t="s">
        <v>41</v>
      </c>
      <c r="F36" s="8">
        <v>1</v>
      </c>
      <c r="G36" s="9">
        <v>39900</v>
      </c>
      <c r="H36" s="9">
        <v>39900</v>
      </c>
      <c r="I36" s="32">
        <f>H36+H37</f>
        <v>45300</v>
      </c>
    </row>
    <row r="37" spans="1:9" ht="30" customHeight="1">
      <c r="A37" s="45"/>
      <c r="B37" s="30"/>
      <c r="C37" s="30"/>
      <c r="D37" s="31"/>
      <c r="E37" s="7" t="s">
        <v>42</v>
      </c>
      <c r="F37" s="8">
        <v>1</v>
      </c>
      <c r="G37" s="9">
        <v>5400</v>
      </c>
      <c r="H37" s="9">
        <v>5400</v>
      </c>
      <c r="I37" s="32"/>
    </row>
    <row r="38" spans="1:9" ht="30" customHeight="1">
      <c r="A38" s="19">
        <v>3113</v>
      </c>
      <c r="B38" s="30" t="s">
        <v>43</v>
      </c>
      <c r="C38" s="30"/>
      <c r="D38" s="10">
        <v>70659133</v>
      </c>
      <c r="E38" s="7" t="s">
        <v>8</v>
      </c>
      <c r="F38" s="8">
        <v>1</v>
      </c>
      <c r="G38" s="9">
        <v>20900</v>
      </c>
      <c r="H38" s="9">
        <v>20900</v>
      </c>
      <c r="I38" s="20">
        <v>20900</v>
      </c>
    </row>
    <row r="39" spans="1:9" ht="30" customHeight="1">
      <c r="A39" s="46">
        <v>3111</v>
      </c>
      <c r="B39" s="30" t="s">
        <v>44</v>
      </c>
      <c r="C39" s="30"/>
      <c r="D39" s="31">
        <v>71003665</v>
      </c>
      <c r="E39" s="7" t="s">
        <v>45</v>
      </c>
      <c r="F39" s="8">
        <v>1</v>
      </c>
      <c r="G39" s="9">
        <v>11900</v>
      </c>
      <c r="H39" s="9">
        <v>11900</v>
      </c>
      <c r="I39" s="32">
        <f>H39+H40</f>
        <v>49200</v>
      </c>
    </row>
    <row r="40" spans="1:9" ht="30" customHeight="1">
      <c r="A40" s="45"/>
      <c r="B40" s="30"/>
      <c r="C40" s="30"/>
      <c r="D40" s="31"/>
      <c r="E40" s="7" t="s">
        <v>46</v>
      </c>
      <c r="F40" s="8">
        <v>1</v>
      </c>
      <c r="G40" s="9">
        <v>37300</v>
      </c>
      <c r="H40" s="9">
        <v>37300</v>
      </c>
      <c r="I40" s="32"/>
    </row>
    <row r="41" spans="1:9" ht="30" customHeight="1">
      <c r="A41" s="46">
        <v>3111</v>
      </c>
      <c r="B41" s="30" t="s">
        <v>4</v>
      </c>
      <c r="C41" s="30"/>
      <c r="D41" s="31">
        <v>63438933</v>
      </c>
      <c r="E41" s="7" t="s">
        <v>47</v>
      </c>
      <c r="F41" s="8">
        <v>1</v>
      </c>
      <c r="G41" s="9">
        <v>39700</v>
      </c>
      <c r="H41" s="9">
        <v>39700</v>
      </c>
      <c r="I41" s="32">
        <f>H41+H42</f>
        <v>42800</v>
      </c>
    </row>
    <row r="42" spans="1:9" ht="30" customHeight="1">
      <c r="A42" s="45"/>
      <c r="B42" s="30"/>
      <c r="C42" s="30"/>
      <c r="D42" s="31"/>
      <c r="E42" s="7" t="s">
        <v>13</v>
      </c>
      <c r="F42" s="8">
        <v>1</v>
      </c>
      <c r="G42" s="9">
        <v>3100</v>
      </c>
      <c r="H42" s="9">
        <v>3100</v>
      </c>
      <c r="I42" s="32"/>
    </row>
    <row r="43" spans="1:9" ht="30" customHeight="1">
      <c r="A43" s="46">
        <v>3113</v>
      </c>
      <c r="B43" s="30" t="s">
        <v>48</v>
      </c>
      <c r="C43" s="30"/>
      <c r="D43" s="31">
        <v>70283044</v>
      </c>
      <c r="E43" s="7" t="s">
        <v>49</v>
      </c>
      <c r="F43" s="8">
        <v>1</v>
      </c>
      <c r="G43" s="9">
        <v>7200</v>
      </c>
      <c r="H43" s="9">
        <v>7200</v>
      </c>
      <c r="I43" s="32">
        <f>H43+H44</f>
        <v>28100</v>
      </c>
    </row>
    <row r="44" spans="1:9" ht="30" customHeight="1">
      <c r="A44" s="45"/>
      <c r="B44" s="30"/>
      <c r="C44" s="30"/>
      <c r="D44" s="31"/>
      <c r="E44" s="7" t="s">
        <v>50</v>
      </c>
      <c r="F44" s="8">
        <v>1</v>
      </c>
      <c r="G44" s="9">
        <v>20900</v>
      </c>
      <c r="H44" s="9">
        <v>20900</v>
      </c>
      <c r="I44" s="32"/>
    </row>
    <row r="45" spans="1:9" ht="30" customHeight="1">
      <c r="A45" s="46">
        <v>3117</v>
      </c>
      <c r="B45" s="30" t="s">
        <v>52</v>
      </c>
      <c r="C45" s="30"/>
      <c r="D45" s="31">
        <v>70987751</v>
      </c>
      <c r="E45" s="7" t="s">
        <v>53</v>
      </c>
      <c r="F45" s="8">
        <v>1</v>
      </c>
      <c r="G45" s="9">
        <v>3580</v>
      </c>
      <c r="H45" s="9">
        <v>3500</v>
      </c>
      <c r="I45" s="32">
        <f>H45+H46+H47</f>
        <v>10500</v>
      </c>
    </row>
    <row r="46" spans="1:9" ht="30" customHeight="1">
      <c r="A46" s="44"/>
      <c r="B46" s="30"/>
      <c r="C46" s="30"/>
      <c r="D46" s="31"/>
      <c r="E46" s="7" t="s">
        <v>54</v>
      </c>
      <c r="F46" s="8">
        <v>1</v>
      </c>
      <c r="G46" s="9">
        <v>3580</v>
      </c>
      <c r="H46" s="9">
        <v>3500</v>
      </c>
      <c r="I46" s="32"/>
    </row>
    <row r="47" spans="1:9" ht="30" customHeight="1">
      <c r="A47" s="45"/>
      <c r="B47" s="30"/>
      <c r="C47" s="30"/>
      <c r="D47" s="31"/>
      <c r="E47" s="7" t="s">
        <v>55</v>
      </c>
      <c r="F47" s="8">
        <v>1</v>
      </c>
      <c r="G47" s="9">
        <v>3580</v>
      </c>
      <c r="H47" s="9">
        <v>3500</v>
      </c>
      <c r="I47" s="32"/>
    </row>
    <row r="48" spans="1:9" ht="30" customHeight="1">
      <c r="A48" s="19">
        <v>3113</v>
      </c>
      <c r="B48" s="30" t="s">
        <v>56</v>
      </c>
      <c r="C48" s="30"/>
      <c r="D48" s="10">
        <v>70987556</v>
      </c>
      <c r="E48" s="7" t="s">
        <v>57</v>
      </c>
      <c r="F48" s="8">
        <v>1</v>
      </c>
      <c r="G48" s="9">
        <v>7800</v>
      </c>
      <c r="H48" s="9">
        <v>7800</v>
      </c>
      <c r="I48" s="20">
        <v>7800</v>
      </c>
    </row>
    <row r="49" spans="1:9" ht="30" customHeight="1">
      <c r="A49" s="19">
        <v>3113</v>
      </c>
      <c r="B49" s="30" t="s">
        <v>58</v>
      </c>
      <c r="C49" s="30"/>
      <c r="D49" s="10">
        <v>70282234</v>
      </c>
      <c r="E49" s="7" t="s">
        <v>59</v>
      </c>
      <c r="F49" s="8">
        <v>1</v>
      </c>
      <c r="G49" s="9">
        <v>23000</v>
      </c>
      <c r="H49" s="9">
        <v>23000</v>
      </c>
      <c r="I49" s="20">
        <v>23000</v>
      </c>
    </row>
    <row r="50" spans="1:9" ht="30" customHeight="1">
      <c r="A50" s="19">
        <v>3113</v>
      </c>
      <c r="B50" s="30" t="s">
        <v>60</v>
      </c>
      <c r="C50" s="30"/>
      <c r="D50" s="10">
        <v>70852171</v>
      </c>
      <c r="E50" s="7" t="s">
        <v>61</v>
      </c>
      <c r="F50" s="8">
        <v>2</v>
      </c>
      <c r="G50" s="9">
        <v>18890</v>
      </c>
      <c r="H50" s="9">
        <v>37800</v>
      </c>
      <c r="I50" s="20">
        <v>37800</v>
      </c>
    </row>
    <row r="51" spans="1:9" ht="30" customHeight="1">
      <c r="A51" s="19">
        <v>3113</v>
      </c>
      <c r="B51" s="30" t="s">
        <v>62</v>
      </c>
      <c r="C51" s="30"/>
      <c r="D51" s="10">
        <v>75016362</v>
      </c>
      <c r="E51" s="7" t="s">
        <v>63</v>
      </c>
      <c r="F51" s="8">
        <v>1</v>
      </c>
      <c r="G51" s="9">
        <v>7200</v>
      </c>
      <c r="H51" s="9">
        <v>7200</v>
      </c>
      <c r="I51" s="20">
        <v>7200</v>
      </c>
    </row>
    <row r="52" spans="1:9" ht="30" customHeight="1">
      <c r="A52" s="19">
        <v>3113</v>
      </c>
      <c r="B52" s="30" t="s">
        <v>64</v>
      </c>
      <c r="C52" s="30"/>
      <c r="D52" s="10">
        <v>75017059</v>
      </c>
      <c r="E52" s="7" t="s">
        <v>65</v>
      </c>
      <c r="F52" s="8">
        <v>1</v>
      </c>
      <c r="G52" s="9">
        <v>39900</v>
      </c>
      <c r="H52" s="9">
        <v>39900</v>
      </c>
      <c r="I52" s="20">
        <v>39900</v>
      </c>
    </row>
    <row r="53" spans="1:9" ht="30" customHeight="1">
      <c r="A53" s="19">
        <v>3113</v>
      </c>
      <c r="B53" s="30" t="s">
        <v>66</v>
      </c>
      <c r="C53" s="30"/>
      <c r="D53" s="10">
        <v>70881138</v>
      </c>
      <c r="E53" s="7" t="s">
        <v>67</v>
      </c>
      <c r="F53" s="8">
        <v>1</v>
      </c>
      <c r="G53" s="9">
        <v>17500</v>
      </c>
      <c r="H53" s="9">
        <v>17500</v>
      </c>
      <c r="I53" s="20">
        <v>17500</v>
      </c>
    </row>
    <row r="54" spans="1:9" ht="30" customHeight="1">
      <c r="A54" s="19">
        <v>3117</v>
      </c>
      <c r="B54" s="30" t="s">
        <v>68</v>
      </c>
      <c r="C54" s="30"/>
      <c r="D54" s="10">
        <v>75000717</v>
      </c>
      <c r="E54" s="7" t="s">
        <v>13</v>
      </c>
      <c r="F54" s="8">
        <v>1</v>
      </c>
      <c r="G54" s="9">
        <v>3100</v>
      </c>
      <c r="H54" s="9">
        <v>3100</v>
      </c>
      <c r="I54" s="20">
        <v>3100</v>
      </c>
    </row>
    <row r="55" spans="1:9" ht="30" customHeight="1">
      <c r="A55" s="19">
        <v>3113</v>
      </c>
      <c r="B55" s="30" t="s">
        <v>109</v>
      </c>
      <c r="C55" s="30"/>
      <c r="D55" s="10">
        <v>71008951</v>
      </c>
      <c r="E55" s="7" t="s">
        <v>69</v>
      </c>
      <c r="F55" s="8">
        <v>1</v>
      </c>
      <c r="G55" s="9">
        <v>13600</v>
      </c>
      <c r="H55" s="9">
        <v>13600</v>
      </c>
      <c r="I55" s="20">
        <v>13600</v>
      </c>
    </row>
    <row r="56" spans="1:9" ht="30" customHeight="1">
      <c r="A56" s="19">
        <v>3113</v>
      </c>
      <c r="B56" s="30" t="s">
        <v>70</v>
      </c>
      <c r="C56" s="30"/>
      <c r="D56" s="10">
        <v>71004025</v>
      </c>
      <c r="E56" s="7" t="s">
        <v>10</v>
      </c>
      <c r="F56" s="8">
        <v>1</v>
      </c>
      <c r="G56" s="9">
        <v>17999</v>
      </c>
      <c r="H56" s="9">
        <v>17900</v>
      </c>
      <c r="I56" s="20">
        <v>17900</v>
      </c>
    </row>
    <row r="57" spans="1:9" ht="30" customHeight="1">
      <c r="A57" s="19">
        <v>3113</v>
      </c>
      <c r="B57" s="30" t="s">
        <v>71</v>
      </c>
      <c r="C57" s="30"/>
      <c r="D57" s="10">
        <v>47438312</v>
      </c>
      <c r="E57" s="7" t="s">
        <v>16</v>
      </c>
      <c r="F57" s="8">
        <v>1</v>
      </c>
      <c r="G57" s="9">
        <v>7000</v>
      </c>
      <c r="H57" s="9">
        <v>7000</v>
      </c>
      <c r="I57" s="20">
        <v>7000</v>
      </c>
    </row>
    <row r="58" spans="1:9" ht="30" customHeight="1">
      <c r="A58" s="46">
        <v>3113</v>
      </c>
      <c r="B58" s="30" t="s">
        <v>72</v>
      </c>
      <c r="C58" s="30"/>
      <c r="D58" s="31">
        <v>70910995</v>
      </c>
      <c r="E58" s="7" t="s">
        <v>73</v>
      </c>
      <c r="F58" s="8">
        <v>1</v>
      </c>
      <c r="G58" s="9">
        <v>20900</v>
      </c>
      <c r="H58" s="9">
        <v>20900</v>
      </c>
      <c r="I58" s="32">
        <f>H59+H58+H60</f>
        <v>39700</v>
      </c>
    </row>
    <row r="59" spans="1:9" ht="30" customHeight="1">
      <c r="A59" s="44"/>
      <c r="B59" s="30"/>
      <c r="C59" s="30"/>
      <c r="D59" s="31"/>
      <c r="E59" s="7" t="s">
        <v>74</v>
      </c>
      <c r="F59" s="8">
        <v>1</v>
      </c>
      <c r="G59" s="9">
        <v>11900</v>
      </c>
      <c r="H59" s="9">
        <v>11900</v>
      </c>
      <c r="I59" s="32"/>
    </row>
    <row r="60" spans="1:9" ht="30" customHeight="1">
      <c r="A60" s="45"/>
      <c r="B60" s="30"/>
      <c r="C60" s="30"/>
      <c r="D60" s="31"/>
      <c r="E60" s="7" t="s">
        <v>75</v>
      </c>
      <c r="F60" s="8">
        <v>1</v>
      </c>
      <c r="G60" s="9">
        <v>6900</v>
      </c>
      <c r="H60" s="9">
        <v>6900</v>
      </c>
      <c r="I60" s="32"/>
    </row>
    <row r="61" spans="1:9" ht="30" customHeight="1">
      <c r="A61" s="46">
        <v>3113</v>
      </c>
      <c r="B61" s="30" t="s">
        <v>76</v>
      </c>
      <c r="C61" s="30"/>
      <c r="D61" s="31">
        <v>70909709</v>
      </c>
      <c r="E61" s="7" t="s">
        <v>77</v>
      </c>
      <c r="F61" s="8">
        <v>1</v>
      </c>
      <c r="G61" s="9">
        <v>12000</v>
      </c>
      <c r="H61" s="9">
        <v>12000</v>
      </c>
      <c r="I61" s="32">
        <v>17000</v>
      </c>
    </row>
    <row r="62" spans="1:9" ht="30" customHeight="1">
      <c r="A62" s="45"/>
      <c r="B62" s="30"/>
      <c r="C62" s="30"/>
      <c r="D62" s="31"/>
      <c r="E62" s="7" t="s">
        <v>78</v>
      </c>
      <c r="F62" s="8">
        <v>1</v>
      </c>
      <c r="G62" s="9">
        <v>5000</v>
      </c>
      <c r="H62" s="9">
        <v>5000</v>
      </c>
      <c r="I62" s="32"/>
    </row>
    <row r="63" spans="1:9" ht="30" customHeight="1">
      <c r="A63" s="19">
        <v>3113</v>
      </c>
      <c r="B63" s="30" t="s">
        <v>79</v>
      </c>
      <c r="C63" s="30"/>
      <c r="D63" s="10">
        <v>70910987</v>
      </c>
      <c r="E63" s="7" t="s">
        <v>15</v>
      </c>
      <c r="F63" s="8">
        <v>1</v>
      </c>
      <c r="G63" s="9">
        <v>20000</v>
      </c>
      <c r="H63" s="9">
        <v>20000</v>
      </c>
      <c r="I63" s="20">
        <v>20000</v>
      </c>
    </row>
    <row r="64" spans="1:9" ht="30" customHeight="1">
      <c r="A64" s="19">
        <v>3113</v>
      </c>
      <c r="B64" s="30" t="s">
        <v>80</v>
      </c>
      <c r="C64" s="30"/>
      <c r="D64" s="10">
        <v>70279535</v>
      </c>
      <c r="E64" s="7" t="s">
        <v>14</v>
      </c>
      <c r="F64" s="8">
        <v>1</v>
      </c>
      <c r="G64" s="9">
        <v>3400</v>
      </c>
      <c r="H64" s="9">
        <v>3400</v>
      </c>
      <c r="I64" s="20">
        <v>3400</v>
      </c>
    </row>
    <row r="65" spans="1:9" ht="30" customHeight="1">
      <c r="A65" s="46">
        <v>3113</v>
      </c>
      <c r="B65" s="30" t="s">
        <v>81</v>
      </c>
      <c r="C65" s="30"/>
      <c r="D65" s="31">
        <v>43380247</v>
      </c>
      <c r="E65" s="7" t="s">
        <v>82</v>
      </c>
      <c r="F65" s="8">
        <v>1</v>
      </c>
      <c r="G65" s="9">
        <v>4900</v>
      </c>
      <c r="H65" s="9">
        <v>4900</v>
      </c>
      <c r="I65" s="32">
        <v>17900</v>
      </c>
    </row>
    <row r="66" spans="1:9" ht="30" customHeight="1">
      <c r="A66" s="45"/>
      <c r="B66" s="30"/>
      <c r="C66" s="30"/>
      <c r="D66" s="31"/>
      <c r="E66" s="7" t="s">
        <v>83</v>
      </c>
      <c r="F66" s="8">
        <v>1</v>
      </c>
      <c r="G66" s="9">
        <v>13000</v>
      </c>
      <c r="H66" s="9">
        <v>13000</v>
      </c>
      <c r="I66" s="32"/>
    </row>
    <row r="67" spans="1:9" ht="42.75">
      <c r="A67" s="19">
        <v>3113</v>
      </c>
      <c r="B67" s="30" t="s">
        <v>84</v>
      </c>
      <c r="C67" s="30"/>
      <c r="D67" s="10">
        <v>70284725</v>
      </c>
      <c r="E67" s="7" t="s">
        <v>85</v>
      </c>
      <c r="F67" s="8">
        <v>1</v>
      </c>
      <c r="G67" s="9">
        <v>20500</v>
      </c>
      <c r="H67" s="9">
        <v>20500</v>
      </c>
      <c r="I67" s="20">
        <v>20500</v>
      </c>
    </row>
    <row r="68" spans="1:9" ht="30" customHeight="1">
      <c r="A68" s="46">
        <v>3111</v>
      </c>
      <c r="B68" s="30" t="s">
        <v>86</v>
      </c>
      <c r="C68" s="30"/>
      <c r="D68" s="51">
        <v>75021447</v>
      </c>
      <c r="E68" s="7" t="s">
        <v>87</v>
      </c>
      <c r="F68" s="8">
        <v>1</v>
      </c>
      <c r="G68" s="9">
        <v>3000</v>
      </c>
      <c r="H68" s="9">
        <v>3000</v>
      </c>
      <c r="I68" s="32">
        <v>24000</v>
      </c>
    </row>
    <row r="69" spans="1:9" ht="30" customHeight="1">
      <c r="A69" s="45"/>
      <c r="B69" s="30"/>
      <c r="C69" s="30"/>
      <c r="D69" s="52"/>
      <c r="E69" s="7" t="s">
        <v>8</v>
      </c>
      <c r="F69" s="8">
        <v>1</v>
      </c>
      <c r="G69" s="9">
        <v>21000</v>
      </c>
      <c r="H69" s="9">
        <v>21000</v>
      </c>
      <c r="I69" s="32"/>
    </row>
    <row r="70" spans="1:9" ht="30" customHeight="1">
      <c r="A70" s="46">
        <v>3111</v>
      </c>
      <c r="B70" s="30" t="s">
        <v>88</v>
      </c>
      <c r="C70" s="30"/>
      <c r="D70" s="31">
        <v>70994692</v>
      </c>
      <c r="E70" s="7" t="s">
        <v>89</v>
      </c>
      <c r="F70" s="8">
        <v>1</v>
      </c>
      <c r="G70" s="9">
        <v>9000</v>
      </c>
      <c r="H70" s="9">
        <v>9000</v>
      </c>
      <c r="I70" s="32">
        <v>30000</v>
      </c>
    </row>
    <row r="71" spans="1:9" ht="30" customHeight="1">
      <c r="A71" s="45"/>
      <c r="B71" s="30"/>
      <c r="C71" s="30"/>
      <c r="D71" s="31"/>
      <c r="E71" s="7" t="s">
        <v>8</v>
      </c>
      <c r="F71" s="8">
        <v>1</v>
      </c>
      <c r="G71" s="9">
        <v>21000</v>
      </c>
      <c r="H71" s="9">
        <v>21000</v>
      </c>
      <c r="I71" s="32"/>
    </row>
    <row r="72" spans="1:9" ht="30" customHeight="1">
      <c r="A72" s="19">
        <v>3111</v>
      </c>
      <c r="B72" s="30" t="s">
        <v>90</v>
      </c>
      <c r="C72" s="30"/>
      <c r="D72" s="10">
        <v>70995559</v>
      </c>
      <c r="E72" s="7" t="s">
        <v>8</v>
      </c>
      <c r="F72" s="8">
        <v>1</v>
      </c>
      <c r="G72" s="9">
        <v>20000</v>
      </c>
      <c r="H72" s="9">
        <v>20000</v>
      </c>
      <c r="I72" s="20">
        <v>20000</v>
      </c>
    </row>
    <row r="73" spans="1:9" ht="30" customHeight="1">
      <c r="A73" s="19">
        <v>3111</v>
      </c>
      <c r="B73" s="30" t="s">
        <v>91</v>
      </c>
      <c r="C73" s="30"/>
      <c r="D73" s="10">
        <v>75015196</v>
      </c>
      <c r="E73" s="7" t="s">
        <v>8</v>
      </c>
      <c r="F73" s="8">
        <v>1</v>
      </c>
      <c r="G73" s="9">
        <v>20890</v>
      </c>
      <c r="H73" s="9">
        <v>20800</v>
      </c>
      <c r="I73" s="20">
        <v>20800</v>
      </c>
    </row>
    <row r="74" spans="1:9" ht="30" customHeight="1">
      <c r="A74" s="19">
        <v>3111</v>
      </c>
      <c r="B74" s="30" t="s">
        <v>92</v>
      </c>
      <c r="C74" s="30"/>
      <c r="D74" s="10">
        <v>70156701</v>
      </c>
      <c r="E74" s="7" t="s">
        <v>8</v>
      </c>
      <c r="F74" s="8">
        <v>1</v>
      </c>
      <c r="G74" s="9">
        <v>21000</v>
      </c>
      <c r="H74" s="9">
        <v>20000</v>
      </c>
      <c r="I74" s="20">
        <v>20000</v>
      </c>
    </row>
    <row r="75" spans="1:9" ht="30" customHeight="1">
      <c r="A75" s="19">
        <v>3113</v>
      </c>
      <c r="B75" s="30" t="s">
        <v>93</v>
      </c>
      <c r="C75" s="30"/>
      <c r="D75" s="10">
        <v>70281793</v>
      </c>
      <c r="E75" s="7" t="s">
        <v>94</v>
      </c>
      <c r="F75" s="8">
        <v>1</v>
      </c>
      <c r="G75" s="9">
        <v>12000</v>
      </c>
      <c r="H75" s="9">
        <v>12000</v>
      </c>
      <c r="I75" s="20">
        <v>12000</v>
      </c>
    </row>
    <row r="76" spans="1:9" ht="30" customHeight="1">
      <c r="A76" s="19">
        <v>3113</v>
      </c>
      <c r="B76" s="30" t="s">
        <v>95</v>
      </c>
      <c r="C76" s="30"/>
      <c r="D76" s="10">
        <v>75001225</v>
      </c>
      <c r="E76" s="7" t="s">
        <v>96</v>
      </c>
      <c r="F76" s="8">
        <v>3</v>
      </c>
      <c r="G76" s="9">
        <v>4396</v>
      </c>
      <c r="H76" s="9">
        <v>13100</v>
      </c>
      <c r="I76" s="20">
        <v>13100</v>
      </c>
    </row>
    <row r="77" spans="1:9" ht="30" customHeight="1" thickBot="1">
      <c r="A77" s="26">
        <v>3113</v>
      </c>
      <c r="B77" s="41" t="s">
        <v>22</v>
      </c>
      <c r="C77" s="41"/>
      <c r="D77" s="11">
        <v>70944938</v>
      </c>
      <c r="E77" s="3" t="s">
        <v>8</v>
      </c>
      <c r="F77" s="3">
        <v>1</v>
      </c>
      <c r="G77" s="13">
        <v>20800</v>
      </c>
      <c r="H77" s="13">
        <v>20000</v>
      </c>
      <c r="I77" s="27">
        <v>20000</v>
      </c>
    </row>
    <row r="78" spans="1:9" ht="30" customHeight="1" thickBot="1">
      <c r="A78" s="48" t="s">
        <v>107</v>
      </c>
      <c r="B78" s="53"/>
      <c r="C78" s="53"/>
      <c r="D78" s="53"/>
      <c r="E78" s="53"/>
      <c r="F78" s="53"/>
      <c r="G78" s="53"/>
      <c r="H78" s="54"/>
      <c r="I78" s="29">
        <f>SUM(I26:I77)</f>
        <v>744000</v>
      </c>
    </row>
    <row r="79" ht="14.25">
      <c r="I79" s="6"/>
    </row>
    <row r="80" ht="15" thickBot="1">
      <c r="I80" s="6"/>
    </row>
    <row r="81" spans="1:9" ht="30" customHeight="1" thickBot="1">
      <c r="A81" s="48" t="s">
        <v>108</v>
      </c>
      <c r="B81" s="53"/>
      <c r="C81" s="53"/>
      <c r="D81" s="53"/>
      <c r="E81" s="53"/>
      <c r="F81" s="53"/>
      <c r="G81" s="53"/>
      <c r="H81" s="54"/>
      <c r="I81" s="29">
        <f>SUM(I22+I78)</f>
        <v>1018600</v>
      </c>
    </row>
  </sheetData>
  <sheetProtection/>
  <mergeCells count="105">
    <mergeCell ref="A81:H81"/>
    <mergeCell ref="A61:A62"/>
    <mergeCell ref="A65:A66"/>
    <mergeCell ref="A68:A69"/>
    <mergeCell ref="A70:A71"/>
    <mergeCell ref="A19:A20"/>
    <mergeCell ref="A24:E24"/>
    <mergeCell ref="B25:C25"/>
    <mergeCell ref="A36:A37"/>
    <mergeCell ref="A39:A40"/>
    <mergeCell ref="A41:A42"/>
    <mergeCell ref="A43:A44"/>
    <mergeCell ref="A45:A47"/>
    <mergeCell ref="A58:A60"/>
    <mergeCell ref="G19:G20"/>
    <mergeCell ref="H19:H20"/>
    <mergeCell ref="A30:A31"/>
    <mergeCell ref="A32:A34"/>
    <mergeCell ref="B19:C20"/>
    <mergeCell ref="B32:C34"/>
    <mergeCell ref="D68:D69"/>
    <mergeCell ref="A78:H78"/>
    <mergeCell ref="B75:C75"/>
    <mergeCell ref="B76:C76"/>
    <mergeCell ref="B72:C72"/>
    <mergeCell ref="B73:C73"/>
    <mergeCell ref="B74:C74"/>
    <mergeCell ref="B68:C69"/>
    <mergeCell ref="A4:I4"/>
    <mergeCell ref="A9:A11"/>
    <mergeCell ref="A12:A14"/>
    <mergeCell ref="A16:A17"/>
    <mergeCell ref="A26:A28"/>
    <mergeCell ref="D19:D20"/>
    <mergeCell ref="E19:E20"/>
    <mergeCell ref="F19:F20"/>
    <mergeCell ref="A22:H22"/>
    <mergeCell ref="D16:D17"/>
    <mergeCell ref="D32:D34"/>
    <mergeCell ref="I32:I34"/>
    <mergeCell ref="I26:I28"/>
    <mergeCell ref="B18:C18"/>
    <mergeCell ref="B29:C29"/>
    <mergeCell ref="B30:C31"/>
    <mergeCell ref="D30:D31"/>
    <mergeCell ref="I19:I20"/>
    <mergeCell ref="I16:I17"/>
    <mergeCell ref="B26:C28"/>
    <mergeCell ref="I68:I69"/>
    <mergeCell ref="B70:C71"/>
    <mergeCell ref="D70:D71"/>
    <mergeCell ref="I70:I71"/>
    <mergeCell ref="D65:D66"/>
    <mergeCell ref="I65:I66"/>
    <mergeCell ref="B67:C67"/>
    <mergeCell ref="B63:C63"/>
    <mergeCell ref="B64:C64"/>
    <mergeCell ref="B65:C66"/>
    <mergeCell ref="B35:C35"/>
    <mergeCell ref="B36:C37"/>
    <mergeCell ref="I30:I31"/>
    <mergeCell ref="D58:D60"/>
    <mergeCell ref="I58:I60"/>
    <mergeCell ref="B61:C62"/>
    <mergeCell ref="D61:D62"/>
    <mergeCell ref="I61:I62"/>
    <mergeCell ref="B56:C56"/>
    <mergeCell ref="B57:C57"/>
    <mergeCell ref="B58:C60"/>
    <mergeCell ref="B53:C53"/>
    <mergeCell ref="B54:C54"/>
    <mergeCell ref="B55:C55"/>
    <mergeCell ref="D36:D37"/>
    <mergeCell ref="I36:I37"/>
    <mergeCell ref="B38:C38"/>
    <mergeCell ref="B39:C40"/>
    <mergeCell ref="D39:D40"/>
    <mergeCell ref="I39:I40"/>
    <mergeCell ref="B8:C8"/>
    <mergeCell ref="B9:C11"/>
    <mergeCell ref="A6:E6"/>
    <mergeCell ref="D26:D28"/>
    <mergeCell ref="B77:C77"/>
    <mergeCell ref="B15:C15"/>
    <mergeCell ref="B16:C17"/>
    <mergeCell ref="D9:D11"/>
    <mergeCell ref="B52:C52"/>
    <mergeCell ref="B21:C21"/>
    <mergeCell ref="B50:C50"/>
    <mergeCell ref="B51:C51"/>
    <mergeCell ref="D45:D47"/>
    <mergeCell ref="I45:I47"/>
    <mergeCell ref="B48:C48"/>
    <mergeCell ref="B49:C49"/>
    <mergeCell ref="B45:C47"/>
    <mergeCell ref="B43:C44"/>
    <mergeCell ref="D43:D44"/>
    <mergeCell ref="I43:I44"/>
    <mergeCell ref="I9:I11"/>
    <mergeCell ref="B12:C14"/>
    <mergeCell ref="D12:D14"/>
    <mergeCell ref="I12:I14"/>
    <mergeCell ref="B41:C42"/>
    <mergeCell ref="D41:D42"/>
    <mergeCell ref="I41:I4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kolacnyd</dc:creator>
  <cp:keywords/>
  <dc:description/>
  <cp:lastModifiedBy>Jakoubková Marie</cp:lastModifiedBy>
  <cp:lastPrinted>2015-05-15T05:22:56Z</cp:lastPrinted>
  <dcterms:created xsi:type="dcterms:W3CDTF">2014-01-20T15:27:23Z</dcterms:created>
  <dcterms:modified xsi:type="dcterms:W3CDTF">2015-05-15T05:23:04Z</dcterms:modified>
  <cp:category/>
  <cp:version/>
  <cp:contentType/>
  <cp:contentStatus/>
</cp:coreProperties>
</file>