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92" windowWidth="17496" windowHeight="7932" activeTab="0"/>
  </bookViews>
  <sheets>
    <sheet name="RK-11-2015-66, př. 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<sst xmlns="http://schemas.openxmlformats.org/spreadsheetml/2006/main" count="36" uniqueCount="26">
  <si>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návštěvnost</t>
  </si>
  <si>
    <t>počet akcí na zaměstannce</t>
  </si>
  <si>
    <t>tržby</t>
  </si>
  <si>
    <t>Název organizace</t>
  </si>
  <si>
    <t>přepočtený počet zaměstnanců</t>
  </si>
  <si>
    <t>počty představení</t>
  </si>
  <si>
    <t>pořádané akce*</t>
  </si>
  <si>
    <t>Horácké divadlo Jihlava</t>
  </si>
  <si>
    <t>Krajská knihovna Vysočiny</t>
  </si>
  <si>
    <t xml:space="preserve">počty návštěvníků </t>
  </si>
  <si>
    <t>počty registrovaných čtenářů</t>
  </si>
  <si>
    <t>počet výpůjček</t>
  </si>
  <si>
    <t>Galerie výtvarného umění v Havlíčkově Brodě</t>
  </si>
  <si>
    <t>Oblastní galerie Vysočiny v Jihlavě</t>
  </si>
  <si>
    <t xml:space="preserve">Horácké galerie v Novém Městě na Moravě </t>
  </si>
  <si>
    <t>Muzeum Vysočiny Havlíčkův Brod</t>
  </si>
  <si>
    <t>Muzeum Vysočiny Jihlava</t>
  </si>
  <si>
    <t>Muzeum Vysočiny Pelhřimov</t>
  </si>
  <si>
    <t>Muzeum Vysočiny Třebíč</t>
  </si>
  <si>
    <t xml:space="preserve">návštěvnost </t>
  </si>
  <si>
    <t xml:space="preserve">malá scéna </t>
  </si>
  <si>
    <t>velká scéna</t>
  </si>
  <si>
    <t>akce pro veřejnost*</t>
  </si>
  <si>
    <t xml:space="preserve"> * besedy, exkurze, výstavy, literární a hudební pořady apod.</t>
  </si>
  <si>
    <t>* výstavy, putovní výstavy, přednášky, nově otevřené expozice, kulturní, kulturně vzdělávací akce apod.</t>
  </si>
  <si>
    <t>Ukazatele výkonosti příspěvkových organizací na úseku kultury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</si>
</sst>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37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1" fillId="0" borderId="21" xfId="0" applyFont="1" applyBorder="1" applyAlignment="1">
      <alignment/>
    </xf>
    <xf numFmtId="0" fontId="21" fillId="0" borderId="16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workbookViewId="0" topLeftCell="A1">
      <selection activeCell="E3" sqref="E3"/>
    </sheetView>
  </sheetViews>
  <sheetFormatPr defaultColWidth="7.28125" defaultRowHeight="15"/>
  <cols>
    <col min="1" max="1" width="30.8515625" style="0" customWidth="1"/>
    <col min="2" max="12" width="8.7109375" style="0" customWidth="1"/>
    <col min="13" max="22" width="9.57421875" style="0" customWidth="1"/>
  </cols>
  <sheetData>
    <row r="2" spans="1:4" ht="14.25">
      <c r="A2" s="27" t="s">
        <v>25</v>
      </c>
      <c r="B2" s="28"/>
      <c r="C2" s="28"/>
      <c r="D2" s="28"/>
    </row>
    <row r="4" ht="15" thickBot="1">
      <c r="D4" s="17"/>
    </row>
    <row r="5" spans="1:16" ht="30" customHeight="1">
      <c r="A5" s="56" t="s">
        <v>3</v>
      </c>
      <c r="B5" s="54" t="s">
        <v>0</v>
      </c>
      <c r="C5" s="50"/>
      <c r="D5" s="55"/>
      <c r="E5" s="54" t="s">
        <v>6</v>
      </c>
      <c r="F5" s="50"/>
      <c r="G5" s="55"/>
      <c r="H5" s="51" t="s">
        <v>1</v>
      </c>
      <c r="I5" s="52"/>
      <c r="J5" s="53"/>
      <c r="K5" s="54" t="s">
        <v>2</v>
      </c>
      <c r="L5" s="50"/>
      <c r="M5" s="55"/>
      <c r="N5" s="54" t="s">
        <v>4</v>
      </c>
      <c r="O5" s="50"/>
      <c r="P5" s="55"/>
    </row>
    <row r="6" spans="1:16" ht="30" customHeight="1" thickBot="1">
      <c r="A6" s="57"/>
      <c r="B6" s="12">
        <v>2012</v>
      </c>
      <c r="C6" s="13">
        <v>2013</v>
      </c>
      <c r="D6" s="14">
        <v>2014</v>
      </c>
      <c r="E6" s="12">
        <v>2012</v>
      </c>
      <c r="F6" s="15">
        <v>2013</v>
      </c>
      <c r="G6" s="14">
        <v>2014</v>
      </c>
      <c r="H6" s="12">
        <v>2012</v>
      </c>
      <c r="I6" s="13">
        <v>2013</v>
      </c>
      <c r="J6" s="14">
        <v>2014</v>
      </c>
      <c r="K6" s="12">
        <v>2012</v>
      </c>
      <c r="L6" s="13">
        <v>2013</v>
      </c>
      <c r="M6" s="14">
        <v>2014</v>
      </c>
      <c r="N6" s="12">
        <v>2012</v>
      </c>
      <c r="O6" s="13">
        <v>2013</v>
      </c>
      <c r="P6" s="14">
        <v>2014</v>
      </c>
    </row>
    <row r="7" spans="1:16" ht="30" customHeight="1">
      <c r="A7" s="19" t="s">
        <v>12</v>
      </c>
      <c r="B7" s="6">
        <v>10463</v>
      </c>
      <c r="C7" s="7">
        <v>12255</v>
      </c>
      <c r="D7" s="8">
        <v>19795</v>
      </c>
      <c r="E7" s="6">
        <f>137+8+1+3+8</f>
        <v>157</v>
      </c>
      <c r="F7" s="7">
        <f>160+7+1+3+13</f>
        <v>184</v>
      </c>
      <c r="G7" s="8">
        <f>152+12+2+13</f>
        <v>179</v>
      </c>
      <c r="H7" s="6">
        <f>E7/$N$7</f>
        <v>17.444444444444443</v>
      </c>
      <c r="I7" s="7">
        <f>F7/$N$7</f>
        <v>20.444444444444443</v>
      </c>
      <c r="J7" s="8">
        <f>G7/$N$7</f>
        <v>19.88888888888889</v>
      </c>
      <c r="K7" s="6">
        <v>148522.5</v>
      </c>
      <c r="L7" s="7">
        <v>194648.8</v>
      </c>
      <c r="M7" s="4">
        <v>125358.19</v>
      </c>
      <c r="N7" s="6">
        <v>9</v>
      </c>
      <c r="O7" s="7">
        <v>9</v>
      </c>
      <c r="P7" s="8">
        <v>9</v>
      </c>
    </row>
    <row r="8" spans="1:16" ht="30" customHeight="1">
      <c r="A8" s="20" t="s">
        <v>13</v>
      </c>
      <c r="B8" s="2">
        <v>20327</v>
      </c>
      <c r="C8" s="1">
        <v>19575</v>
      </c>
      <c r="D8" s="3">
        <v>21887</v>
      </c>
      <c r="E8" s="2">
        <v>102</v>
      </c>
      <c r="F8" s="1">
        <v>136</v>
      </c>
      <c r="G8" s="3">
        <v>115</v>
      </c>
      <c r="H8" s="2">
        <f aca="true" t="shared" si="0" ref="H8:H13">E8/N8</f>
        <v>8.5</v>
      </c>
      <c r="I8" s="1">
        <f aca="true" t="shared" si="1" ref="I8:J10">F8/O8</f>
        <v>10.461538461538462</v>
      </c>
      <c r="J8" s="3">
        <f t="shared" si="1"/>
        <v>8.846153846153847</v>
      </c>
      <c r="K8" s="2">
        <v>289246</v>
      </c>
      <c r="L8" s="1">
        <v>87182</v>
      </c>
      <c r="M8" s="3">
        <v>131713</v>
      </c>
      <c r="N8" s="2">
        <v>12</v>
      </c>
      <c r="O8" s="1">
        <v>13</v>
      </c>
      <c r="P8" s="3">
        <v>13</v>
      </c>
    </row>
    <row r="9" spans="1:16" ht="30" customHeight="1">
      <c r="A9" s="20" t="s">
        <v>14</v>
      </c>
      <c r="B9" s="2">
        <v>11087</v>
      </c>
      <c r="C9" s="1">
        <v>11336</v>
      </c>
      <c r="D9" s="3">
        <v>9303</v>
      </c>
      <c r="E9" s="2">
        <v>109</v>
      </c>
      <c r="F9" s="1">
        <v>158</v>
      </c>
      <c r="G9" s="3">
        <v>169</v>
      </c>
      <c r="H9" s="2">
        <f t="shared" si="0"/>
        <v>6.055555555555555</v>
      </c>
      <c r="I9" s="1">
        <f t="shared" si="1"/>
        <v>8.777777777777779</v>
      </c>
      <c r="J9" s="3">
        <f t="shared" si="1"/>
        <v>8.45</v>
      </c>
      <c r="K9" s="2">
        <v>69154</v>
      </c>
      <c r="L9" s="1">
        <v>70584</v>
      </c>
      <c r="M9" s="3">
        <v>98569</v>
      </c>
      <c r="N9" s="2">
        <v>18</v>
      </c>
      <c r="O9" s="1">
        <v>18</v>
      </c>
      <c r="P9" s="3">
        <v>20</v>
      </c>
    </row>
    <row r="10" spans="1:16" ht="30" customHeight="1">
      <c r="A10" s="16" t="s">
        <v>15</v>
      </c>
      <c r="B10" s="2">
        <v>27541</v>
      </c>
      <c r="C10" s="1">
        <v>20882</v>
      </c>
      <c r="D10" s="3">
        <v>17008</v>
      </c>
      <c r="E10" s="2">
        <v>36</v>
      </c>
      <c r="F10" s="1">
        <v>20</v>
      </c>
      <c r="G10" s="3">
        <v>34</v>
      </c>
      <c r="H10" s="2">
        <f t="shared" si="0"/>
        <v>3.6</v>
      </c>
      <c r="I10" s="1">
        <f t="shared" si="1"/>
        <v>2</v>
      </c>
      <c r="J10" s="3">
        <f t="shared" si="1"/>
        <v>3.4</v>
      </c>
      <c r="K10" s="11">
        <v>103063</v>
      </c>
      <c r="L10" s="1">
        <v>91253</v>
      </c>
      <c r="M10" s="3">
        <v>92753.5</v>
      </c>
      <c r="N10" s="2">
        <v>10</v>
      </c>
      <c r="O10" s="1">
        <v>10</v>
      </c>
      <c r="P10" s="3">
        <v>10</v>
      </c>
    </row>
    <row r="11" spans="1:16" ht="30" customHeight="1">
      <c r="A11" s="16" t="s">
        <v>16</v>
      </c>
      <c r="B11" s="2">
        <v>63611</v>
      </c>
      <c r="C11" s="1">
        <v>79315</v>
      </c>
      <c r="D11" s="3">
        <v>84233</v>
      </c>
      <c r="E11" s="2">
        <v>227</v>
      </c>
      <c r="F11" s="1">
        <v>202</v>
      </c>
      <c r="G11" s="3">
        <v>255</v>
      </c>
      <c r="H11" s="2">
        <f t="shared" si="0"/>
        <v>6.676470588235294</v>
      </c>
      <c r="I11" s="1">
        <f aca="true" t="shared" si="2" ref="I11:J13">F11/O11</f>
        <v>5.9411764705882355</v>
      </c>
      <c r="J11" s="3">
        <f t="shared" si="2"/>
        <v>7.5</v>
      </c>
      <c r="K11" s="2">
        <v>1485731</v>
      </c>
      <c r="L11" s="1">
        <v>1178108</v>
      </c>
      <c r="M11" s="3">
        <v>1398033</v>
      </c>
      <c r="N11" s="2">
        <v>34</v>
      </c>
      <c r="O11" s="1">
        <v>34</v>
      </c>
      <c r="P11" s="3">
        <v>34</v>
      </c>
    </row>
    <row r="12" spans="1:16" ht="30" customHeight="1">
      <c r="A12" s="16" t="s">
        <v>17</v>
      </c>
      <c r="B12" s="2">
        <v>23138</v>
      </c>
      <c r="C12" s="1">
        <v>23232</v>
      </c>
      <c r="D12" s="3">
        <v>24502</v>
      </c>
      <c r="E12" s="2">
        <v>44</v>
      </c>
      <c r="F12" s="1">
        <v>101</v>
      </c>
      <c r="G12" s="3">
        <v>118</v>
      </c>
      <c r="H12" s="2">
        <f t="shared" si="0"/>
        <v>3.142857142857143</v>
      </c>
      <c r="I12" s="1">
        <f t="shared" si="2"/>
        <v>7.214285714285714</v>
      </c>
      <c r="J12" s="3">
        <f t="shared" si="2"/>
        <v>8.428571428571429</v>
      </c>
      <c r="K12" s="2">
        <v>592769</v>
      </c>
      <c r="L12" s="1">
        <v>516236</v>
      </c>
      <c r="M12" s="3">
        <v>601085</v>
      </c>
      <c r="N12" s="2">
        <v>14</v>
      </c>
      <c r="O12" s="1">
        <v>14</v>
      </c>
      <c r="P12" s="3">
        <v>14</v>
      </c>
    </row>
    <row r="13" spans="1:16" ht="30" customHeight="1" thickBot="1">
      <c r="A13" s="41" t="s">
        <v>18</v>
      </c>
      <c r="B13" s="21">
        <v>6156</v>
      </c>
      <c r="C13" s="22">
        <v>14410</v>
      </c>
      <c r="D13" s="23">
        <v>25532</v>
      </c>
      <c r="E13" s="21">
        <v>32</v>
      </c>
      <c r="F13" s="22">
        <v>28</v>
      </c>
      <c r="G13" s="23">
        <v>32</v>
      </c>
      <c r="H13" s="21">
        <f t="shared" si="0"/>
        <v>1.032258064516129</v>
      </c>
      <c r="I13" s="22">
        <f t="shared" si="2"/>
        <v>0.875</v>
      </c>
      <c r="J13" s="23">
        <f t="shared" si="2"/>
        <v>0.8888888888888888</v>
      </c>
      <c r="K13" s="21">
        <v>185033.8</v>
      </c>
      <c r="L13" s="22">
        <v>344145.9</v>
      </c>
      <c r="M13" s="23">
        <v>490290</v>
      </c>
      <c r="N13" s="21">
        <v>31</v>
      </c>
      <c r="O13" s="22">
        <v>32</v>
      </c>
      <c r="P13" s="23">
        <v>36</v>
      </c>
    </row>
    <row r="14" spans="1:16" ht="14.25">
      <c r="A14" s="4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4.25">
      <c r="A15" s="18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4" ht="14.25">
      <c r="B16" s="10"/>
      <c r="C16" s="10"/>
      <c r="D16" s="9"/>
    </row>
    <row r="17" ht="15" thickBot="1"/>
    <row r="18" spans="1:22" ht="14.25">
      <c r="A18" s="48" t="s">
        <v>3</v>
      </c>
      <c r="B18" s="54" t="s">
        <v>19</v>
      </c>
      <c r="C18" s="50"/>
      <c r="D18" s="50"/>
      <c r="E18" s="50"/>
      <c r="F18" s="50"/>
      <c r="G18" s="50"/>
      <c r="H18" s="50" t="s">
        <v>5</v>
      </c>
      <c r="I18" s="50"/>
      <c r="J18" s="50"/>
      <c r="K18" s="50"/>
      <c r="L18" s="50"/>
      <c r="M18" s="50"/>
      <c r="N18" s="50" t="s">
        <v>2</v>
      </c>
      <c r="O18" s="50"/>
      <c r="P18" s="50"/>
      <c r="Q18" s="50"/>
      <c r="R18" s="50"/>
      <c r="S18" s="50"/>
      <c r="T18" s="42" t="s">
        <v>4</v>
      </c>
      <c r="U18" s="42"/>
      <c r="V18" s="43"/>
    </row>
    <row r="19" spans="1:22" ht="14.25">
      <c r="A19" s="49"/>
      <c r="B19" s="47" t="s">
        <v>21</v>
      </c>
      <c r="C19" s="46"/>
      <c r="D19" s="46"/>
      <c r="E19" s="46" t="s">
        <v>20</v>
      </c>
      <c r="F19" s="46"/>
      <c r="G19" s="46"/>
      <c r="H19" s="46" t="s">
        <v>21</v>
      </c>
      <c r="I19" s="46"/>
      <c r="J19" s="46"/>
      <c r="K19" s="46" t="s">
        <v>20</v>
      </c>
      <c r="L19" s="46"/>
      <c r="M19" s="46"/>
      <c r="N19" s="46" t="s">
        <v>21</v>
      </c>
      <c r="O19" s="46"/>
      <c r="P19" s="46"/>
      <c r="Q19" s="46" t="s">
        <v>20</v>
      </c>
      <c r="R19" s="46"/>
      <c r="S19" s="46"/>
      <c r="T19" s="44"/>
      <c r="U19" s="44"/>
      <c r="V19" s="45"/>
    </row>
    <row r="20" spans="1:22" ht="15" thickBot="1">
      <c r="A20" s="49"/>
      <c r="B20" s="36">
        <v>2012</v>
      </c>
      <c r="C20" s="37">
        <v>2013</v>
      </c>
      <c r="D20" s="37">
        <v>2014</v>
      </c>
      <c r="E20" s="37">
        <v>2012</v>
      </c>
      <c r="F20" s="37">
        <v>2013</v>
      </c>
      <c r="G20" s="37">
        <v>2014</v>
      </c>
      <c r="H20" s="37">
        <v>2012</v>
      </c>
      <c r="I20" s="37">
        <v>2013</v>
      </c>
      <c r="J20" s="37">
        <v>2014</v>
      </c>
      <c r="K20" s="37">
        <v>2012</v>
      </c>
      <c r="L20" s="37">
        <v>2013</v>
      </c>
      <c r="M20" s="37">
        <v>2014</v>
      </c>
      <c r="N20" s="37">
        <v>2012</v>
      </c>
      <c r="O20" s="37">
        <v>2013</v>
      </c>
      <c r="P20" s="37">
        <v>2014</v>
      </c>
      <c r="Q20" s="38">
        <v>2012</v>
      </c>
      <c r="R20" s="38">
        <v>2013</v>
      </c>
      <c r="S20" s="38">
        <v>2014</v>
      </c>
      <c r="T20" s="37">
        <v>2012</v>
      </c>
      <c r="U20" s="37">
        <v>2013</v>
      </c>
      <c r="V20" s="39">
        <v>2014</v>
      </c>
    </row>
    <row r="21" spans="1:22" ht="15" thickBot="1">
      <c r="A21" s="25" t="s">
        <v>7</v>
      </c>
      <c r="B21" s="29">
        <v>49610</v>
      </c>
      <c r="C21" s="29">
        <v>45138</v>
      </c>
      <c r="D21" s="29">
        <v>48810</v>
      </c>
      <c r="E21" s="29">
        <v>1644</v>
      </c>
      <c r="F21" s="29">
        <v>4550</v>
      </c>
      <c r="G21" s="29">
        <v>4762</v>
      </c>
      <c r="H21" s="29">
        <v>181</v>
      </c>
      <c r="I21" s="29">
        <v>170</v>
      </c>
      <c r="J21" s="29">
        <v>174</v>
      </c>
      <c r="K21" s="29">
        <v>20</v>
      </c>
      <c r="L21" s="29">
        <v>57</v>
      </c>
      <c r="M21" s="30">
        <v>62</v>
      </c>
      <c r="N21" s="31">
        <v>3448196</v>
      </c>
      <c r="O21" s="29">
        <v>3966041</v>
      </c>
      <c r="P21" s="29">
        <v>4033296</v>
      </c>
      <c r="Q21" s="29">
        <v>2469649</v>
      </c>
      <c r="R21" s="29">
        <v>1976846</v>
      </c>
      <c r="S21" s="32">
        <v>2651275</v>
      </c>
      <c r="T21" s="33">
        <v>68</v>
      </c>
      <c r="U21" s="34">
        <v>67</v>
      </c>
      <c r="V21" s="35">
        <v>67</v>
      </c>
    </row>
    <row r="24" ht="15" thickBot="1"/>
    <row r="25" spans="1:19" ht="37.5" customHeight="1">
      <c r="A25" s="56" t="s">
        <v>3</v>
      </c>
      <c r="B25" s="58" t="s">
        <v>9</v>
      </c>
      <c r="C25" s="59"/>
      <c r="D25" s="59"/>
      <c r="E25" s="59" t="s">
        <v>10</v>
      </c>
      <c r="F25" s="59"/>
      <c r="G25" s="59"/>
      <c r="H25" s="59" t="s">
        <v>11</v>
      </c>
      <c r="I25" s="59"/>
      <c r="J25" s="59"/>
      <c r="K25" s="59" t="s">
        <v>22</v>
      </c>
      <c r="L25" s="59"/>
      <c r="M25" s="59"/>
      <c r="N25" s="50" t="s">
        <v>2</v>
      </c>
      <c r="O25" s="50"/>
      <c r="P25" s="50"/>
      <c r="Q25" s="50" t="s">
        <v>4</v>
      </c>
      <c r="R25" s="50"/>
      <c r="S25" s="55"/>
    </row>
    <row r="26" spans="1:19" ht="15" thickBot="1">
      <c r="A26" s="57"/>
      <c r="B26" s="12">
        <v>2012</v>
      </c>
      <c r="C26" s="13">
        <v>2013</v>
      </c>
      <c r="D26" s="13">
        <v>2014</v>
      </c>
      <c r="E26" s="13">
        <v>2012</v>
      </c>
      <c r="F26" s="13">
        <v>2013</v>
      </c>
      <c r="G26" s="13">
        <v>2014</v>
      </c>
      <c r="H26" s="13">
        <v>2012</v>
      </c>
      <c r="I26" s="13">
        <v>2013</v>
      </c>
      <c r="J26" s="13">
        <v>2014</v>
      </c>
      <c r="K26" s="13">
        <v>2012</v>
      </c>
      <c r="L26" s="13">
        <v>2013</v>
      </c>
      <c r="M26" s="13">
        <v>2014</v>
      </c>
      <c r="N26" s="13">
        <v>2012</v>
      </c>
      <c r="O26" s="13">
        <v>2013</v>
      </c>
      <c r="P26" s="13">
        <v>2014</v>
      </c>
      <c r="Q26" s="13">
        <v>2012</v>
      </c>
      <c r="R26" s="13">
        <v>2013</v>
      </c>
      <c r="S26" s="14">
        <v>2014</v>
      </c>
    </row>
    <row r="27" spans="1:19" ht="15" thickBot="1">
      <c r="A27" s="24" t="s">
        <v>8</v>
      </c>
      <c r="B27" s="31">
        <v>359456</v>
      </c>
      <c r="C27" s="29">
        <v>349076</v>
      </c>
      <c r="D27" s="29">
        <v>365666</v>
      </c>
      <c r="E27" s="29">
        <v>6577</v>
      </c>
      <c r="F27" s="29">
        <v>6637</v>
      </c>
      <c r="G27" s="29">
        <v>6581</v>
      </c>
      <c r="H27" s="29">
        <v>389729</v>
      </c>
      <c r="I27" s="29">
        <v>379215</v>
      </c>
      <c r="J27" s="29">
        <v>388630</v>
      </c>
      <c r="K27" s="29">
        <v>1094</v>
      </c>
      <c r="L27" s="29">
        <v>1187</v>
      </c>
      <c r="M27" s="29">
        <v>1197</v>
      </c>
      <c r="N27" s="29">
        <v>937000</v>
      </c>
      <c r="O27" s="29">
        <v>970000</v>
      </c>
      <c r="P27" s="29">
        <v>978000</v>
      </c>
      <c r="Q27" s="29">
        <v>37</v>
      </c>
      <c r="R27" s="29">
        <v>39</v>
      </c>
      <c r="S27" s="32">
        <v>39</v>
      </c>
    </row>
    <row r="29" ht="14.25">
      <c r="A29" t="s">
        <v>23</v>
      </c>
    </row>
    <row r="30" ht="14.25">
      <c r="N30" s="26"/>
    </row>
    <row r="31" ht="14.25">
      <c r="N31" s="26"/>
    </row>
    <row r="32" ht="14.25">
      <c r="N32" s="26"/>
    </row>
  </sheetData>
  <sheetProtection/>
  <mergeCells count="24">
    <mergeCell ref="N25:P25"/>
    <mergeCell ref="Q25:S25"/>
    <mergeCell ref="N5:P5"/>
    <mergeCell ref="A5:A6"/>
    <mergeCell ref="B25:D25"/>
    <mergeCell ref="H25:J25"/>
    <mergeCell ref="K25:M25"/>
    <mergeCell ref="E25:G25"/>
    <mergeCell ref="B5:D5"/>
    <mergeCell ref="E5:G5"/>
    <mergeCell ref="H5:J5"/>
    <mergeCell ref="K5:M5"/>
    <mergeCell ref="A25:A26"/>
    <mergeCell ref="H18:M18"/>
    <mergeCell ref="H19:J19"/>
    <mergeCell ref="K19:M19"/>
    <mergeCell ref="B18:G18"/>
    <mergeCell ref="T18:V19"/>
    <mergeCell ref="E19:G19"/>
    <mergeCell ref="B19:D19"/>
    <mergeCell ref="A18:A20"/>
    <mergeCell ref="N18:S18"/>
    <mergeCell ref="Q19:S19"/>
    <mergeCell ref="N19:P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9" r:id="rId1"/>
  <headerFooter>
    <oddHeader>&amp;C                                                                                                                                             &amp;R&amp;"Arial,Tučné"RK-11-2015-66,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2015-03-26T06:51:08Z</cp:lastPrinted>
  <dcterms:created xsi:type="dcterms:W3CDTF">2015-03-17T09:40:07Z</dcterms:created>
  <dcterms:modified xsi:type="dcterms:W3CDTF">2015-03-26T18:38:08Z</dcterms:modified>
  <cp:category/>
  <cp:version/>
  <cp:contentType/>
  <cp:contentStatus/>
</cp:coreProperties>
</file>