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1-2015-52, př. 2" sheetId="1" r:id="rId1"/>
  </sheets>
  <definedNames>
    <definedName name="_xlnm.Print_Area" localSheetId="0">'RK-11-2015-52, př. 2'!$A$1:$M$60</definedName>
  </definedNames>
  <calcPr fullCalcOnLoad="1"/>
</workbook>
</file>

<file path=xl/sharedStrings.xml><?xml version="1.0" encoding="utf-8"?>
<sst xmlns="http://schemas.openxmlformats.org/spreadsheetml/2006/main" count="71" uniqueCount="71">
  <si>
    <t>Předmět stížnosti</t>
  </si>
  <si>
    <t>abs.</t>
  </si>
  <si>
    <t>Živnostenské podnikání</t>
  </si>
  <si>
    <t>Pohřebnictví</t>
  </si>
  <si>
    <t>Veřejné sbírky</t>
  </si>
  <si>
    <t>Daně a poplatky</t>
  </si>
  <si>
    <t>Regionální rozvoj</t>
  </si>
  <si>
    <t>Cestovní ruch</t>
  </si>
  <si>
    <t>Ochrana přírod. zdrojů</t>
  </si>
  <si>
    <t>Ochrana životního prostředí</t>
  </si>
  <si>
    <t>Myslivost</t>
  </si>
  <si>
    <t>Vodní hospodářství</t>
  </si>
  <si>
    <t>Zemědělství</t>
  </si>
  <si>
    <t>Hospodaření s majetkem kraje vč. příspěvkových organizací</t>
  </si>
  <si>
    <t>Dopravní obslužnost</t>
  </si>
  <si>
    <t>Ochrana osobních údajů</t>
  </si>
  <si>
    <t>Přístup k informacím</t>
  </si>
  <si>
    <t>C E L K E M</t>
  </si>
  <si>
    <t>Dopravní komunikace</t>
  </si>
  <si>
    <t xml:space="preserve">  </t>
  </si>
  <si>
    <t>Pracovněprávní vztahy - kraj</t>
  </si>
  <si>
    <t>Lesní hospodářství</t>
  </si>
  <si>
    <t>Zdravotnická zařízení včetně poskytování zdravotní péče</t>
  </si>
  <si>
    <t xml:space="preserve">Zařízení sociální péče včetně služeb </t>
  </si>
  <si>
    <t>Dozor nad dodržováním zákonnosti</t>
  </si>
  <si>
    <t>Ostatní (obsahem stížnosti bylo několik oblastí veřejné správy, případně zmatečný obsah)</t>
  </si>
  <si>
    <t>Pracovněprávní vztahy - PO kraje</t>
  </si>
  <si>
    <t>Průběh a výsledky příjímacích řízení žáků do škol</t>
  </si>
  <si>
    <t>Kultura a památková péče</t>
  </si>
  <si>
    <t>Postup ostatních úřadů</t>
  </si>
  <si>
    <t>Postup jiných orgánů kraje</t>
  </si>
  <si>
    <t>Volby</t>
  </si>
  <si>
    <t>Přezkum hospodaření obcí</t>
  </si>
  <si>
    <t>Školství - obecně</t>
  </si>
  <si>
    <t>Konkursní řízení na vedoucí zaměstnance</t>
  </si>
  <si>
    <t>Změny v síti škol</t>
  </si>
  <si>
    <t xml:space="preserve">Územní plánování </t>
  </si>
  <si>
    <t>Územní a stavební řízení</t>
  </si>
  <si>
    <t xml:space="preserve">Sociální dávky a sociálně právní ochrana dětí </t>
  </si>
  <si>
    <t>Přestupky</t>
  </si>
  <si>
    <t>Bytová politika</t>
  </si>
  <si>
    <t>Účetnictví a rozpočet</t>
  </si>
  <si>
    <t>Dotace z rozpočtu kraje</t>
  </si>
  <si>
    <t>Ostatní dotace</t>
  </si>
  <si>
    <t>Stanice technické kontroly</t>
  </si>
  <si>
    <t>Hospodaření obcí</t>
  </si>
  <si>
    <t>odložené anonymy (čl. 5 odst. 3 pravidel RK)</t>
  </si>
  <si>
    <t>zastaveno šetření - soudní, trest-ní, správní řízení (čl. 5 odst. 14 pravidel RK)</t>
  </si>
  <si>
    <t>zasláno orgánům kraje na vědomí (čl. 5 odst. 2 pravidel RK)</t>
  </si>
  <si>
    <t>založeno, nevyřizo-váno (čl. 5 odst. 13 pravidel RK)</t>
  </si>
  <si>
    <t>postoupe-no jiným orgánům (čl. 5 odst. 6 pravidel RK)</t>
  </si>
  <si>
    <t>Průtahy a nečinnost zaměstnanců obcí při vyřizování záležitostí občanů</t>
  </si>
  <si>
    <t>Průtahy a nečinnost zaměstnanců kraje při vyřizování záležitostí občanů</t>
  </si>
  <si>
    <t>Nesouhlas s postupem zaměstnanců kraje při vyřizování záležitostí občanů, nevhodné chování zaměstnanců kraje</t>
  </si>
  <si>
    <t>Nesouhlas s postupem zaměstnanců obcí při vyřizování záležitostí občanů, nevhodné chování zaměstnanců obcí</t>
  </si>
  <si>
    <t>Matrika, cestovní doklady, státní občanství</t>
  </si>
  <si>
    <t>Evidence obyvatel, občanské průkazy</t>
  </si>
  <si>
    <t>vzata pisa-telem zpět</t>
  </si>
  <si>
    <t>Cenová problematika</t>
  </si>
  <si>
    <t>dosud nevyřízeno, lhůta přerušena (čl. 5      odst. 10 pravidel RK)</t>
  </si>
  <si>
    <t>šetřeno orgány kraje</t>
  </si>
  <si>
    <t>z toho nedůvod-ných (čl. 5 odst. 4 pravidel RK)</t>
  </si>
  <si>
    <t>% D a ČD       z šetřených orgány kraje</t>
  </si>
  <si>
    <t>z toho důvodných - D nebo částečně důvodných - ČD         (čl. 5 odst. 4          pravidel RK)</t>
  </si>
  <si>
    <t>Veřejné zakázky kraje včetně PO kraje</t>
  </si>
  <si>
    <t>Postup ředitelů PO kraje</t>
  </si>
  <si>
    <t>číslo předmětu stížnosti</t>
  </si>
  <si>
    <t>Celkový počet stížností přijatých orgány Kraje Vysočina</t>
  </si>
  <si>
    <t>Z celkového počtu stížností přijatých orgány Kraje Vysočina bylo</t>
  </si>
  <si>
    <t>Stížnosti - rok 2014</t>
  </si>
  <si>
    <t>RK-11-2015- 52, př. 2                                                            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</si>
</sst>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10"/>
      </right>
      <top style="thick"/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 style="medium">
        <color indexed="10"/>
      </left>
      <right style="medium"/>
      <top style="medium"/>
      <bottom style="thick"/>
    </border>
    <border>
      <left style="medium">
        <color indexed="10"/>
      </left>
      <right style="thin"/>
      <top style="thick"/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 style="thin"/>
      <bottom style="medium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>
        <color indexed="10"/>
      </right>
      <top style="medium"/>
      <bottom>
        <color indexed="63"/>
      </bottom>
    </border>
    <border>
      <left style="medium"/>
      <right style="medium">
        <color indexed="10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justify" shrinkToFit="1"/>
    </xf>
    <xf numFmtId="0" fontId="0" fillId="0" borderId="11" xfId="0" applyBorder="1" applyAlignment="1">
      <alignment horizontal="left" vertical="justify" shrinkToFi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vertical="justify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 vertical="justify" wrapText="1"/>
    </xf>
    <xf numFmtId="0" fontId="0" fillId="0" borderId="14" xfId="0" applyBorder="1" applyAlignment="1">
      <alignment horizontal="left" vertical="justify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2" fontId="0" fillId="0" borderId="21" xfId="0" applyNumberFormat="1" applyBorder="1" applyAlignment="1" applyProtection="1">
      <alignment horizontal="right" vertical="center"/>
      <protection hidden="1" locked="0"/>
    </xf>
    <xf numFmtId="2" fontId="0" fillId="0" borderId="22" xfId="0" applyNumberFormat="1" applyBorder="1" applyAlignment="1" applyProtection="1">
      <alignment horizontal="right" vertical="center"/>
      <protection hidden="1" locked="0"/>
    </xf>
    <xf numFmtId="0" fontId="0" fillId="0" borderId="0" xfId="0" applyAlignment="1" applyProtection="1">
      <alignment horizontal="right"/>
      <protection hidden="1" locked="0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23" xfId="0" applyNumberFormat="1" applyBorder="1" applyAlignment="1" applyProtection="1">
      <alignment horizontal="center" vertical="center"/>
      <protection hidden="1" locked="0"/>
    </xf>
    <xf numFmtId="1" fontId="0" fillId="0" borderId="24" xfId="0" applyNumberFormat="1" applyBorder="1" applyAlignment="1" applyProtection="1">
      <alignment horizontal="center" vertical="center"/>
      <protection hidden="1" locked="0"/>
    </xf>
    <xf numFmtId="1" fontId="0" fillId="0" borderId="25" xfId="0" applyNumberFormat="1" applyBorder="1" applyAlignment="1" applyProtection="1">
      <alignment horizontal="center" vertical="center"/>
      <protection hidden="1" locked="0"/>
    </xf>
    <xf numFmtId="1" fontId="0" fillId="0" borderId="26" xfId="0" applyNumberFormat="1" applyBorder="1" applyAlignment="1" applyProtection="1">
      <alignment horizontal="center" vertical="center"/>
      <protection hidden="1" locked="0"/>
    </xf>
    <xf numFmtId="1" fontId="0" fillId="0" borderId="21" xfId="0" applyNumberFormat="1" applyBorder="1" applyAlignment="1" applyProtection="1">
      <alignment horizontal="center" vertical="center"/>
      <protection hidden="1" locked="0"/>
    </xf>
    <xf numFmtId="1" fontId="0" fillId="0" borderId="27" xfId="0" applyNumberFormat="1" applyBorder="1" applyAlignment="1" applyProtection="1">
      <alignment horizontal="center" vertical="center"/>
      <protection hidden="1" locked="0"/>
    </xf>
    <xf numFmtId="1" fontId="0" fillId="0" borderId="28" xfId="0" applyNumberFormat="1" applyBorder="1" applyAlignment="1" applyProtection="1">
      <alignment horizontal="center" vertical="center"/>
      <protection hidden="1" locked="0"/>
    </xf>
    <xf numFmtId="1" fontId="0" fillId="0" borderId="22" xfId="0" applyNumberFormat="1" applyBorder="1" applyAlignment="1" applyProtection="1">
      <alignment horizontal="center" vertical="center"/>
      <protection hidden="1" locked="0"/>
    </xf>
    <xf numFmtId="1" fontId="0" fillId="0" borderId="29" xfId="0" applyNumberFormat="1" applyBorder="1" applyAlignment="1" applyProtection="1">
      <alignment horizontal="center" vertical="center"/>
      <protection hidden="1" locked="0"/>
    </xf>
    <xf numFmtId="1" fontId="0" fillId="0" borderId="30" xfId="0" applyNumberFormat="1" applyBorder="1" applyAlignment="1" applyProtection="1">
      <alignment horizontal="center" vertical="center"/>
      <protection hidden="1" locked="0"/>
    </xf>
    <xf numFmtId="1" fontId="0" fillId="0" borderId="0" xfId="0" applyNumberFormat="1" applyBorder="1" applyAlignment="1" applyProtection="1">
      <alignment horizontal="center" vertical="center"/>
      <protection hidden="1" locked="0"/>
    </xf>
    <xf numFmtId="1" fontId="0" fillId="0" borderId="31" xfId="0" applyNumberFormat="1" applyBorder="1" applyAlignment="1" applyProtection="1">
      <alignment horizontal="center" vertical="center"/>
      <protection hidden="1" locked="0"/>
    </xf>
    <xf numFmtId="1" fontId="0" fillId="0" borderId="32" xfId="0" applyNumberFormat="1" applyBorder="1" applyAlignment="1" applyProtection="1">
      <alignment horizontal="center" vertical="center"/>
      <protection hidden="1" locked="0"/>
    </xf>
    <xf numFmtId="1" fontId="0" fillId="0" borderId="33" xfId="0" applyNumberFormat="1" applyBorder="1" applyAlignment="1" applyProtection="1">
      <alignment horizontal="center" vertical="center"/>
      <protection hidden="1" locked="0"/>
    </xf>
    <xf numFmtId="1" fontId="0" fillId="0" borderId="34" xfId="0" applyNumberFormat="1" applyBorder="1" applyAlignment="1" applyProtection="1">
      <alignment horizontal="center" vertical="center"/>
      <protection hidden="1" locked="0"/>
    </xf>
    <xf numFmtId="1" fontId="0" fillId="0" borderId="35" xfId="0" applyNumberFormat="1" applyBorder="1" applyAlignment="1" applyProtection="1">
      <alignment horizontal="center" vertical="center"/>
      <protection hidden="1" locked="0"/>
    </xf>
    <xf numFmtId="1" fontId="2" fillId="0" borderId="36" xfId="0" applyNumberFormat="1" applyFont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 wrapText="1"/>
    </xf>
    <xf numFmtId="1" fontId="0" fillId="0" borderId="38" xfId="0" applyNumberFormat="1" applyBorder="1" applyAlignment="1" applyProtection="1">
      <alignment horizontal="center" vertical="center"/>
      <protection hidden="1" locked="0"/>
    </xf>
    <xf numFmtId="1" fontId="0" fillId="0" borderId="39" xfId="0" applyNumberFormat="1" applyBorder="1" applyAlignment="1" applyProtection="1">
      <alignment horizontal="center" vertical="center"/>
      <protection hidden="1" locked="0"/>
    </xf>
    <xf numFmtId="1" fontId="0" fillId="0" borderId="40" xfId="0" applyNumberFormat="1" applyBorder="1" applyAlignment="1" applyProtection="1">
      <alignment horizontal="center" vertical="center"/>
      <protection hidden="1" locked="0"/>
    </xf>
    <xf numFmtId="1" fontId="0" fillId="0" borderId="41" xfId="0" applyNumberFormat="1" applyBorder="1" applyAlignment="1" applyProtection="1">
      <alignment horizontal="center" vertical="center"/>
      <protection hidden="1" locked="0"/>
    </xf>
    <xf numFmtId="1" fontId="0" fillId="0" borderId="42" xfId="0" applyNumberFormat="1" applyBorder="1" applyAlignment="1" applyProtection="1">
      <alignment horizontal="center" vertical="center"/>
      <protection hidden="1" locked="0"/>
    </xf>
    <xf numFmtId="1" fontId="0" fillId="0" borderId="42" xfId="0" applyNumberFormat="1" applyBorder="1" applyAlignment="1" applyProtection="1">
      <alignment horizontal="center" vertical="center" wrapText="1"/>
      <protection hidden="1" locked="0"/>
    </xf>
    <xf numFmtId="1" fontId="0" fillId="0" borderId="43" xfId="0" applyNumberFormat="1" applyBorder="1" applyAlignment="1" applyProtection="1">
      <alignment horizontal="center" vertical="center"/>
      <protection hidden="1" locked="0"/>
    </xf>
    <xf numFmtId="1" fontId="0" fillId="0" borderId="44" xfId="0" applyNumberFormat="1" applyBorder="1" applyAlignment="1" applyProtection="1">
      <alignment horizontal="center" vertical="center"/>
      <protection hidden="1" locked="0"/>
    </xf>
    <xf numFmtId="1" fontId="0" fillId="0" borderId="45" xfId="0" applyNumberFormat="1" applyBorder="1" applyAlignment="1" applyProtection="1">
      <alignment horizontal="center" vertical="center"/>
      <protection hidden="1" locked="0"/>
    </xf>
    <xf numFmtId="1" fontId="0" fillId="0" borderId="46" xfId="0" applyNumberFormat="1" applyBorder="1" applyAlignment="1" applyProtection="1">
      <alignment horizontal="center" vertical="center"/>
      <protection hidden="1" locked="0"/>
    </xf>
    <xf numFmtId="1" fontId="0" fillId="0" borderId="47" xfId="0" applyNumberFormat="1" applyBorder="1" applyAlignment="1" applyProtection="1">
      <alignment horizontal="center" vertical="center"/>
      <protection hidden="1" locked="0"/>
    </xf>
    <xf numFmtId="1" fontId="2" fillId="0" borderId="48" xfId="0" applyNumberFormat="1" applyFont="1" applyBorder="1" applyAlignment="1" applyProtection="1">
      <alignment horizontal="center" vertical="center"/>
      <protection hidden="1" locked="0"/>
    </xf>
    <xf numFmtId="0" fontId="0" fillId="0" borderId="49" xfId="0" applyBorder="1" applyAlignment="1">
      <alignment horizontal="center" wrapText="1"/>
    </xf>
    <xf numFmtId="1" fontId="0" fillId="0" borderId="50" xfId="0" applyNumberFormat="1" applyBorder="1" applyAlignment="1" applyProtection="1">
      <alignment horizontal="center" vertical="center"/>
      <protection hidden="1" locked="0"/>
    </xf>
    <xf numFmtId="1" fontId="0" fillId="0" borderId="51" xfId="0" applyNumberFormat="1" applyBorder="1" applyAlignment="1" applyProtection="1">
      <alignment horizontal="center" vertical="center"/>
      <protection hidden="1" locked="0"/>
    </xf>
    <xf numFmtId="1" fontId="0" fillId="0" borderId="52" xfId="0" applyNumberFormat="1" applyBorder="1" applyAlignment="1" applyProtection="1">
      <alignment horizontal="center" vertical="center"/>
      <protection hidden="1" locked="0"/>
    </xf>
    <xf numFmtId="1" fontId="0" fillId="0" borderId="52" xfId="0" applyNumberFormat="1" applyBorder="1" applyAlignment="1" applyProtection="1">
      <alignment horizontal="center" vertical="center" wrapText="1"/>
      <protection hidden="1" locked="0"/>
    </xf>
    <xf numFmtId="1" fontId="0" fillId="0" borderId="53" xfId="0" applyNumberFormat="1" applyBorder="1" applyAlignment="1" applyProtection="1">
      <alignment horizontal="center" vertical="center"/>
      <protection hidden="1" locked="0"/>
    </xf>
    <xf numFmtId="1" fontId="0" fillId="0" borderId="54" xfId="0" applyNumberFormat="1" applyBorder="1" applyAlignment="1" applyProtection="1">
      <alignment horizontal="center" vertical="center"/>
      <protection hidden="1" locked="0"/>
    </xf>
    <xf numFmtId="1" fontId="0" fillId="0" borderId="55" xfId="0" applyNumberFormat="1" applyBorder="1" applyAlignment="1" applyProtection="1">
      <alignment horizontal="center" vertical="center"/>
      <protection hidden="1" locked="0"/>
    </xf>
    <xf numFmtId="2" fontId="0" fillId="0" borderId="56" xfId="0" applyNumberFormat="1" applyBorder="1" applyAlignment="1" applyProtection="1">
      <alignment horizontal="right" vertical="center"/>
      <protection hidden="1" locked="0"/>
    </xf>
    <xf numFmtId="2" fontId="0" fillId="0" borderId="57" xfId="0" applyNumberFormat="1" applyBorder="1" applyAlignment="1" applyProtection="1">
      <alignment horizontal="right" vertical="center"/>
      <protection hidden="1" locked="0"/>
    </xf>
    <xf numFmtId="1" fontId="2" fillId="0" borderId="37" xfId="0" applyNumberFormat="1" applyFont="1" applyBorder="1" applyAlignment="1" applyProtection="1">
      <alignment horizontal="center" vertical="center"/>
      <protection hidden="1" locked="0"/>
    </xf>
    <xf numFmtId="0" fontId="2" fillId="0" borderId="58" xfId="0" applyFont="1" applyBorder="1" applyAlignment="1">
      <alignment vertic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2" fillId="0" borderId="61" xfId="0" applyFont="1" applyBorder="1" applyAlignment="1">
      <alignment vertical="center"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1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73" xfId="0" applyBorder="1" applyAlignment="1">
      <alignment wrapText="1"/>
    </xf>
    <xf numFmtId="0" fontId="1" fillId="0" borderId="6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49" fontId="2" fillId="0" borderId="76" xfId="0" applyNumberFormat="1" applyFont="1" applyBorder="1" applyAlignment="1">
      <alignment/>
    </xf>
    <xf numFmtId="0" fontId="0" fillId="0" borderId="77" xfId="0" applyBorder="1" applyAlignment="1">
      <alignment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0" fillId="0" borderId="81" xfId="0" applyFont="1" applyBorder="1" applyAlignment="1">
      <alignment vertical="center" textRotation="90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5" fillId="0" borderId="83" xfId="0" applyFont="1" applyBorder="1" applyAlignment="1">
      <alignment vertical="center" wrapText="1"/>
    </xf>
    <xf numFmtId="0" fontId="5" fillId="0" borderId="84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9"/>
  <sheetViews>
    <sheetView tabSelected="1" zoomScaleSheetLayoutView="100" zoomScalePageLayoutView="0" workbookViewId="0" topLeftCell="B1">
      <pane ySplit="8" topLeftCell="A54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28.00390625" style="1" customWidth="1"/>
    <col min="2" max="2" width="4.125" style="3" customWidth="1"/>
    <col min="3" max="3" width="11.375" style="0" customWidth="1"/>
    <col min="4" max="4" width="8.00390625" style="0" customWidth="1"/>
    <col min="5" max="5" width="12.00390625" style="0" customWidth="1"/>
    <col min="6" max="7" width="9.625" style="0" customWidth="1"/>
    <col min="8" max="8" width="10.50390625" style="0" customWidth="1"/>
    <col min="9" max="9" width="13.125" style="0" customWidth="1"/>
    <col min="10" max="10" width="6.125" style="0" customWidth="1"/>
    <col min="11" max="11" width="9.625" style="0" customWidth="1"/>
    <col min="12" max="12" width="11.50390625" style="0" customWidth="1"/>
    <col min="13" max="13" width="10.625" style="0" customWidth="1"/>
  </cols>
  <sheetData>
    <row r="1" spans="1:13" ht="22.5">
      <c r="A1" s="85" t="s">
        <v>69</v>
      </c>
      <c r="B1" s="86"/>
      <c r="C1" s="86"/>
      <c r="D1" s="86"/>
      <c r="E1" s="86"/>
      <c r="F1" s="86"/>
      <c r="G1" s="86"/>
      <c r="H1" s="86"/>
      <c r="I1" s="15"/>
      <c r="J1" s="83" t="s">
        <v>70</v>
      </c>
      <c r="K1" s="84"/>
      <c r="L1" s="84"/>
      <c r="M1" s="84"/>
    </row>
    <row r="2" spans="1:13" ht="12.75">
      <c r="A2" s="3"/>
      <c r="J2" s="84"/>
      <c r="K2" s="84"/>
      <c r="L2" s="84"/>
      <c r="M2" s="84"/>
    </row>
    <row r="3" spans="1:13" ht="12.75">
      <c r="A3" s="3"/>
      <c r="J3" s="84"/>
      <c r="K3" s="84"/>
      <c r="L3" s="84"/>
      <c r="M3" s="84"/>
    </row>
    <row r="4" ht="13.5" thickBot="1">
      <c r="A4" s="3"/>
    </row>
    <row r="5" spans="1:13" s="5" customFormat="1" ht="21" customHeight="1" thickBot="1" thickTop="1">
      <c r="A5" s="111" t="s">
        <v>0</v>
      </c>
      <c r="B5" s="107" t="s">
        <v>66</v>
      </c>
      <c r="C5" s="103" t="s">
        <v>67</v>
      </c>
      <c r="D5" s="89" t="s">
        <v>68</v>
      </c>
      <c r="E5" s="90"/>
      <c r="F5" s="90"/>
      <c r="G5" s="91"/>
      <c r="H5" s="91"/>
      <c r="I5" s="91"/>
      <c r="J5" s="91"/>
      <c r="K5" s="91"/>
      <c r="L5" s="91"/>
      <c r="M5" s="92"/>
    </row>
    <row r="6" spans="1:13" s="5" customFormat="1" ht="20.25" customHeight="1" thickBot="1">
      <c r="A6" s="112"/>
      <c r="B6" s="108"/>
      <c r="C6" s="104"/>
      <c r="D6" s="98" t="s">
        <v>60</v>
      </c>
      <c r="E6" s="99"/>
      <c r="F6" s="100"/>
      <c r="G6" s="95" t="s">
        <v>46</v>
      </c>
      <c r="H6" s="77" t="s">
        <v>49</v>
      </c>
      <c r="I6" s="95" t="s">
        <v>47</v>
      </c>
      <c r="J6" s="77" t="s">
        <v>57</v>
      </c>
      <c r="K6" s="95" t="s">
        <v>48</v>
      </c>
      <c r="L6" s="77" t="s">
        <v>59</v>
      </c>
      <c r="M6" s="80" t="s">
        <v>50</v>
      </c>
    </row>
    <row r="7" spans="1:13" s="5" customFormat="1" ht="66" customHeight="1" thickBot="1">
      <c r="A7" s="113"/>
      <c r="B7" s="109"/>
      <c r="C7" s="105"/>
      <c r="D7" s="87" t="s">
        <v>63</v>
      </c>
      <c r="E7" s="88"/>
      <c r="F7" s="93" t="s">
        <v>61</v>
      </c>
      <c r="G7" s="96"/>
      <c r="H7" s="78"/>
      <c r="I7" s="96"/>
      <c r="J7" s="78"/>
      <c r="K7" s="96"/>
      <c r="L7" s="78"/>
      <c r="M7" s="81"/>
    </row>
    <row r="8" spans="1:13" s="5" customFormat="1" ht="40.5" customHeight="1" thickBot="1">
      <c r="A8" s="114"/>
      <c r="B8" s="110"/>
      <c r="C8" s="106"/>
      <c r="D8" s="66" t="s">
        <v>1</v>
      </c>
      <c r="E8" s="53" t="s">
        <v>62</v>
      </c>
      <c r="F8" s="94"/>
      <c r="G8" s="97"/>
      <c r="H8" s="79"/>
      <c r="I8" s="97"/>
      <c r="J8" s="79"/>
      <c r="K8" s="97"/>
      <c r="L8" s="79"/>
      <c r="M8" s="82"/>
    </row>
    <row r="9" spans="1:13" ht="13.5" thickTop="1">
      <c r="A9" s="18" t="s">
        <v>40</v>
      </c>
      <c r="B9" s="19">
        <v>1</v>
      </c>
      <c r="C9" s="64">
        <v>1</v>
      </c>
      <c r="D9" s="67"/>
      <c r="E9" s="75" t="str">
        <f>IF(D9=0,"0",D9/(D9+F9)*100)</f>
        <v>0</v>
      </c>
      <c r="F9" s="56">
        <v>1</v>
      </c>
      <c r="G9" s="54"/>
      <c r="H9" s="36"/>
      <c r="I9" s="36"/>
      <c r="J9" s="36"/>
      <c r="K9" s="36"/>
      <c r="L9" s="36"/>
      <c r="M9" s="37"/>
    </row>
    <row r="10" spans="1:13" ht="12.75">
      <c r="A10" s="7" t="s">
        <v>7</v>
      </c>
      <c r="B10" s="20">
        <v>2</v>
      </c>
      <c r="C10" s="64"/>
      <c r="D10" s="68"/>
      <c r="E10" s="31" t="str">
        <f>IF(D10=0,"0",D10/(D10+F10)*100)</f>
        <v>0</v>
      </c>
      <c r="F10" s="57"/>
      <c r="G10" s="50"/>
      <c r="H10" s="38"/>
      <c r="I10" s="38"/>
      <c r="J10" s="38"/>
      <c r="K10" s="38"/>
      <c r="L10" s="38"/>
      <c r="M10" s="39"/>
    </row>
    <row r="11" spans="1:13" ht="26.25">
      <c r="A11" s="10" t="s">
        <v>64</v>
      </c>
      <c r="B11" s="20">
        <v>3</v>
      </c>
      <c r="C11" s="64">
        <v>2</v>
      </c>
      <c r="D11" s="68">
        <v>1</v>
      </c>
      <c r="E11" s="31">
        <f>IF(D11=0,"0",D11/(D11+F11)*100)</f>
        <v>50</v>
      </c>
      <c r="F11" s="57">
        <v>1</v>
      </c>
      <c r="G11" s="50"/>
      <c r="H11" s="38"/>
      <c r="I11" s="38"/>
      <c r="J11" s="38"/>
      <c r="K11" s="38"/>
      <c r="L11" s="38"/>
      <c r="M11" s="39"/>
    </row>
    <row r="12" spans="1:16" ht="12.75">
      <c r="A12" s="7" t="s">
        <v>5</v>
      </c>
      <c r="B12" s="21">
        <v>4</v>
      </c>
      <c r="C12" s="64">
        <v>3</v>
      </c>
      <c r="D12" s="69"/>
      <c r="E12" s="31" t="str">
        <f>IF(D12=0,"0",D12/(D12+F12)*100)</f>
        <v>0</v>
      </c>
      <c r="F12" s="58"/>
      <c r="G12" s="50"/>
      <c r="H12" s="38"/>
      <c r="I12" s="38"/>
      <c r="J12" s="38"/>
      <c r="K12" s="38">
        <v>1</v>
      </c>
      <c r="L12" s="38"/>
      <c r="M12" s="41">
        <v>2</v>
      </c>
      <c r="P12" s="4"/>
    </row>
    <row r="13" spans="1:16" ht="12.75">
      <c r="A13" s="6" t="s">
        <v>18</v>
      </c>
      <c r="B13" s="22">
        <v>5</v>
      </c>
      <c r="C13" s="64">
        <v>11</v>
      </c>
      <c r="D13" s="69">
        <v>2</v>
      </c>
      <c r="E13" s="31">
        <f aca="true" t="shared" si="0" ref="E13:E60">IF(D13=0,"0",D13/(D13+F13)*100)</f>
        <v>28.57142857142857</v>
      </c>
      <c r="F13" s="58">
        <v>5</v>
      </c>
      <c r="G13" s="55"/>
      <c r="H13" s="42"/>
      <c r="I13" s="42"/>
      <c r="J13" s="42"/>
      <c r="K13" s="42">
        <v>1</v>
      </c>
      <c r="L13" s="42"/>
      <c r="M13" s="41">
        <v>3</v>
      </c>
      <c r="P13" t="s">
        <v>19</v>
      </c>
    </row>
    <row r="14" spans="1:13" ht="12.75">
      <c r="A14" s="7" t="s">
        <v>14</v>
      </c>
      <c r="B14" s="21">
        <v>6</v>
      </c>
      <c r="C14" s="64">
        <v>5</v>
      </c>
      <c r="D14" s="69">
        <v>1</v>
      </c>
      <c r="E14" s="31">
        <f t="shared" si="0"/>
        <v>100</v>
      </c>
      <c r="F14" s="58"/>
      <c r="G14" s="55">
        <v>1</v>
      </c>
      <c r="H14" s="42"/>
      <c r="I14" s="42"/>
      <c r="J14" s="42"/>
      <c r="K14" s="42">
        <v>1</v>
      </c>
      <c r="L14" s="42"/>
      <c r="M14" s="41">
        <v>2</v>
      </c>
    </row>
    <row r="15" spans="1:13" ht="12.75">
      <c r="A15" s="7" t="s">
        <v>42</v>
      </c>
      <c r="B15" s="21">
        <v>7</v>
      </c>
      <c r="C15" s="64">
        <v>3</v>
      </c>
      <c r="D15" s="69"/>
      <c r="E15" s="31" t="str">
        <f t="shared" si="0"/>
        <v>0</v>
      </c>
      <c r="F15" s="58">
        <v>3</v>
      </c>
      <c r="G15" s="55"/>
      <c r="H15" s="42"/>
      <c r="I15" s="42"/>
      <c r="J15" s="42"/>
      <c r="K15" s="42"/>
      <c r="L15" s="42"/>
      <c r="M15" s="41"/>
    </row>
    <row r="16" spans="1:13" ht="26.25">
      <c r="A16" s="10" t="s">
        <v>24</v>
      </c>
      <c r="B16" s="23">
        <v>8</v>
      </c>
      <c r="C16" s="64">
        <v>2</v>
      </c>
      <c r="D16" s="70"/>
      <c r="E16" s="31" t="str">
        <f t="shared" si="0"/>
        <v>0</v>
      </c>
      <c r="F16" s="59"/>
      <c r="G16" s="55"/>
      <c r="H16" s="42"/>
      <c r="I16" s="42"/>
      <c r="J16" s="42"/>
      <c r="K16" s="42"/>
      <c r="L16" s="42"/>
      <c r="M16" s="41">
        <v>2</v>
      </c>
    </row>
    <row r="17" spans="1:13" ht="26.25">
      <c r="A17" s="12" t="s">
        <v>56</v>
      </c>
      <c r="B17" s="21">
        <v>9</v>
      </c>
      <c r="C17" s="64"/>
      <c r="D17" s="69"/>
      <c r="E17" s="31" t="str">
        <f t="shared" si="0"/>
        <v>0</v>
      </c>
      <c r="F17" s="58"/>
      <c r="G17" s="55"/>
      <c r="H17" s="42"/>
      <c r="I17" s="42"/>
      <c r="J17" s="42"/>
      <c r="K17" s="42"/>
      <c r="L17" s="42"/>
      <c r="M17" s="41"/>
    </row>
    <row r="18" spans="1:13" ht="12.75">
      <c r="A18" s="12" t="s">
        <v>45</v>
      </c>
      <c r="B18" s="21">
        <v>10</v>
      </c>
      <c r="C18" s="64">
        <v>8</v>
      </c>
      <c r="D18" s="69"/>
      <c r="E18" s="31" t="str">
        <f t="shared" si="0"/>
        <v>0</v>
      </c>
      <c r="F18" s="58">
        <v>2</v>
      </c>
      <c r="G18" s="55">
        <v>3</v>
      </c>
      <c r="H18" s="42"/>
      <c r="I18" s="42"/>
      <c r="J18" s="42"/>
      <c r="K18" s="42">
        <v>2</v>
      </c>
      <c r="L18" s="42"/>
      <c r="M18" s="41">
        <v>1</v>
      </c>
    </row>
    <row r="19" spans="1:13" ht="26.25">
      <c r="A19" s="10" t="s">
        <v>13</v>
      </c>
      <c r="B19" s="23">
        <v>11</v>
      </c>
      <c r="C19" s="64">
        <v>4</v>
      </c>
      <c r="D19" s="69"/>
      <c r="E19" s="31" t="str">
        <f t="shared" si="0"/>
        <v>0</v>
      </c>
      <c r="F19" s="58">
        <v>2</v>
      </c>
      <c r="G19" s="55">
        <v>1</v>
      </c>
      <c r="H19" s="42"/>
      <c r="I19" s="42"/>
      <c r="J19" s="42"/>
      <c r="K19" s="42"/>
      <c r="L19" s="42"/>
      <c r="M19" s="41">
        <v>1</v>
      </c>
    </row>
    <row r="20" spans="1:13" s="5" customFormat="1" ht="26.25">
      <c r="A20" s="9" t="s">
        <v>34</v>
      </c>
      <c r="B20" s="24">
        <v>12</v>
      </c>
      <c r="C20" s="64">
        <v>2</v>
      </c>
      <c r="D20" s="71"/>
      <c r="E20" s="31" t="str">
        <f t="shared" si="0"/>
        <v>0</v>
      </c>
      <c r="F20" s="60">
        <v>2</v>
      </c>
      <c r="G20" s="51"/>
      <c r="H20" s="44"/>
      <c r="I20" s="44"/>
      <c r="J20" s="44"/>
      <c r="K20" s="44"/>
      <c r="L20" s="44"/>
      <c r="M20" s="45"/>
    </row>
    <row r="21" spans="1:13" ht="12.75">
      <c r="A21" s="7" t="s">
        <v>28</v>
      </c>
      <c r="B21" s="21">
        <v>13</v>
      </c>
      <c r="C21" s="64"/>
      <c r="D21" s="69"/>
      <c r="E21" s="31" t="str">
        <f t="shared" si="0"/>
        <v>0</v>
      </c>
      <c r="F21" s="58"/>
      <c r="G21" s="55"/>
      <c r="H21" s="42"/>
      <c r="I21" s="42"/>
      <c r="J21" s="42"/>
      <c r="K21" s="42"/>
      <c r="L21" s="42"/>
      <c r="M21" s="41"/>
    </row>
    <row r="22" spans="1:13" ht="12.75">
      <c r="A22" s="7" t="s">
        <v>21</v>
      </c>
      <c r="B22" s="21">
        <v>14</v>
      </c>
      <c r="C22" s="64">
        <v>1</v>
      </c>
      <c r="D22" s="69"/>
      <c r="E22" s="31" t="str">
        <f t="shared" si="0"/>
        <v>0</v>
      </c>
      <c r="F22" s="58"/>
      <c r="G22" s="55"/>
      <c r="H22" s="42"/>
      <c r="I22" s="42"/>
      <c r="J22" s="42"/>
      <c r="K22" s="42"/>
      <c r="L22" s="42"/>
      <c r="M22" s="41">
        <v>1</v>
      </c>
    </row>
    <row r="23" spans="1:13" ht="26.25">
      <c r="A23" s="10" t="s">
        <v>55</v>
      </c>
      <c r="B23" s="21">
        <v>15</v>
      </c>
      <c r="C23" s="64"/>
      <c r="D23" s="69"/>
      <c r="E23" s="31" t="str">
        <f t="shared" si="0"/>
        <v>0</v>
      </c>
      <c r="F23" s="58"/>
      <c r="G23" s="55"/>
      <c r="H23" s="42"/>
      <c r="I23" s="42"/>
      <c r="J23" s="42"/>
      <c r="K23" s="42"/>
      <c r="L23" s="42"/>
      <c r="M23" s="41"/>
    </row>
    <row r="24" spans="1:13" ht="12.75">
      <c r="A24" s="7" t="s">
        <v>10</v>
      </c>
      <c r="B24" s="21">
        <v>16</v>
      </c>
      <c r="C24" s="64"/>
      <c r="D24" s="69"/>
      <c r="E24" s="31" t="str">
        <f t="shared" si="0"/>
        <v>0</v>
      </c>
      <c r="F24" s="58"/>
      <c r="G24" s="55"/>
      <c r="H24" s="42"/>
      <c r="I24" s="42"/>
      <c r="J24" s="42"/>
      <c r="K24" s="42"/>
      <c r="L24" s="42"/>
      <c r="M24" s="41"/>
    </row>
    <row r="25" spans="1:13" ht="52.5">
      <c r="A25" s="8" t="s">
        <v>53</v>
      </c>
      <c r="B25" s="25">
        <v>17</v>
      </c>
      <c r="C25" s="64">
        <v>16</v>
      </c>
      <c r="D25" s="69">
        <v>2</v>
      </c>
      <c r="E25" s="31">
        <f t="shared" si="0"/>
        <v>13.333333333333334</v>
      </c>
      <c r="F25" s="58">
        <v>13</v>
      </c>
      <c r="G25" s="55">
        <v>1</v>
      </c>
      <c r="H25" s="42"/>
      <c r="I25" s="42"/>
      <c r="J25" s="42"/>
      <c r="K25" s="42"/>
      <c r="L25" s="42"/>
      <c r="M25" s="41"/>
    </row>
    <row r="26" spans="1:13" ht="52.5">
      <c r="A26" s="8" t="s">
        <v>54</v>
      </c>
      <c r="B26" s="25">
        <v>18</v>
      </c>
      <c r="C26" s="64">
        <v>16</v>
      </c>
      <c r="D26" s="69"/>
      <c r="E26" s="31" t="str">
        <f t="shared" si="0"/>
        <v>0</v>
      </c>
      <c r="F26" s="58">
        <v>5</v>
      </c>
      <c r="G26" s="55"/>
      <c r="H26" s="42"/>
      <c r="I26" s="42"/>
      <c r="J26" s="42"/>
      <c r="K26" s="42">
        <v>2</v>
      </c>
      <c r="L26" s="42"/>
      <c r="M26" s="41">
        <v>9</v>
      </c>
    </row>
    <row r="27" spans="1:13" ht="12.75">
      <c r="A27" s="7" t="s">
        <v>15</v>
      </c>
      <c r="B27" s="21">
        <v>19</v>
      </c>
      <c r="C27" s="64"/>
      <c r="D27" s="69"/>
      <c r="E27" s="31" t="str">
        <f t="shared" si="0"/>
        <v>0</v>
      </c>
      <c r="F27" s="58"/>
      <c r="G27" s="55"/>
      <c r="H27" s="42"/>
      <c r="I27" s="42"/>
      <c r="J27" s="42"/>
      <c r="K27" s="42"/>
      <c r="L27" s="42"/>
      <c r="M27" s="41"/>
    </row>
    <row r="28" spans="1:13" ht="12.75">
      <c r="A28" s="7" t="s">
        <v>8</v>
      </c>
      <c r="B28" s="21">
        <v>20</v>
      </c>
      <c r="C28" s="64"/>
      <c r="D28" s="69"/>
      <c r="E28" s="31" t="str">
        <f t="shared" si="0"/>
        <v>0</v>
      </c>
      <c r="F28" s="58"/>
      <c r="G28" s="55"/>
      <c r="H28" s="42"/>
      <c r="I28" s="42"/>
      <c r="J28" s="42"/>
      <c r="K28" s="42"/>
      <c r="L28" s="42"/>
      <c r="M28" s="41"/>
    </row>
    <row r="29" spans="1:13" ht="12.75">
      <c r="A29" s="7" t="s">
        <v>9</v>
      </c>
      <c r="B29" s="21">
        <v>21</v>
      </c>
      <c r="C29" s="64">
        <v>4</v>
      </c>
      <c r="D29" s="69"/>
      <c r="E29" s="31" t="str">
        <f t="shared" si="0"/>
        <v>0</v>
      </c>
      <c r="F29" s="58">
        <v>2</v>
      </c>
      <c r="G29" s="55"/>
      <c r="H29" s="42"/>
      <c r="I29" s="42"/>
      <c r="J29" s="42"/>
      <c r="K29" s="42"/>
      <c r="L29" s="42"/>
      <c r="M29" s="41">
        <v>2</v>
      </c>
    </row>
    <row r="30" spans="1:13" ht="39">
      <c r="A30" s="12" t="s">
        <v>25</v>
      </c>
      <c r="B30" s="21">
        <v>22</v>
      </c>
      <c r="C30" s="64">
        <v>7</v>
      </c>
      <c r="D30" s="69"/>
      <c r="E30" s="31" t="str">
        <f t="shared" si="0"/>
        <v>0</v>
      </c>
      <c r="F30" s="58">
        <v>3</v>
      </c>
      <c r="G30" s="55">
        <v>1</v>
      </c>
      <c r="H30" s="42"/>
      <c r="I30" s="42"/>
      <c r="J30" s="42"/>
      <c r="K30" s="42">
        <v>2</v>
      </c>
      <c r="L30" s="42"/>
      <c r="M30" s="41">
        <v>1</v>
      </c>
    </row>
    <row r="31" spans="1:13" ht="12.75">
      <c r="A31" s="7" t="s">
        <v>43</v>
      </c>
      <c r="B31" s="21">
        <v>23</v>
      </c>
      <c r="C31" s="64">
        <v>3</v>
      </c>
      <c r="D31" s="69"/>
      <c r="E31" s="31" t="str">
        <f t="shared" si="0"/>
        <v>0</v>
      </c>
      <c r="F31" s="58">
        <v>2</v>
      </c>
      <c r="G31" s="55"/>
      <c r="H31" s="42"/>
      <c r="I31" s="42"/>
      <c r="J31" s="42"/>
      <c r="K31" s="42"/>
      <c r="L31" s="42"/>
      <c r="M31" s="41">
        <v>1</v>
      </c>
    </row>
    <row r="32" spans="1:13" ht="12.75">
      <c r="A32" s="7" t="s">
        <v>3</v>
      </c>
      <c r="B32" s="21">
        <v>24</v>
      </c>
      <c r="C32" s="64"/>
      <c r="D32" s="69"/>
      <c r="E32" s="31" t="str">
        <f t="shared" si="0"/>
        <v>0</v>
      </c>
      <c r="F32" s="58"/>
      <c r="G32" s="55"/>
      <c r="H32" s="42"/>
      <c r="I32" s="42"/>
      <c r="J32" s="42"/>
      <c r="K32" s="42"/>
      <c r="L32" s="42"/>
      <c r="M32" s="41"/>
    </row>
    <row r="33" spans="1:13" ht="12.75">
      <c r="A33" s="7" t="s">
        <v>30</v>
      </c>
      <c r="B33" s="21">
        <v>25</v>
      </c>
      <c r="C33" s="64">
        <v>3</v>
      </c>
      <c r="D33" s="69"/>
      <c r="E33" s="31" t="str">
        <f>IF(D33=0,"0",D33/(D33+F33)*100)</f>
        <v>0</v>
      </c>
      <c r="F33" s="58">
        <v>2</v>
      </c>
      <c r="G33" s="55">
        <v>1</v>
      </c>
      <c r="H33" s="42"/>
      <c r="I33" s="42"/>
      <c r="J33" s="42"/>
      <c r="K33" s="42"/>
      <c r="L33" s="42"/>
      <c r="M33" s="41"/>
    </row>
    <row r="34" spans="1:13" ht="12.75">
      <c r="A34" s="7" t="s">
        <v>29</v>
      </c>
      <c r="B34" s="21">
        <v>26</v>
      </c>
      <c r="C34" s="64">
        <v>3</v>
      </c>
      <c r="D34" s="69"/>
      <c r="E34" s="31" t="str">
        <f t="shared" si="0"/>
        <v>0</v>
      </c>
      <c r="F34" s="58">
        <v>2</v>
      </c>
      <c r="G34" s="55"/>
      <c r="H34" s="42"/>
      <c r="I34" s="42"/>
      <c r="J34" s="42"/>
      <c r="K34" s="42"/>
      <c r="L34" s="42"/>
      <c r="M34" s="41">
        <v>1</v>
      </c>
    </row>
    <row r="35" spans="1:13" ht="12.75">
      <c r="A35" s="7" t="s">
        <v>65</v>
      </c>
      <c r="B35" s="21">
        <v>27</v>
      </c>
      <c r="C35" s="64">
        <v>20</v>
      </c>
      <c r="D35" s="69">
        <v>4</v>
      </c>
      <c r="E35" s="31">
        <f t="shared" si="0"/>
        <v>26.666666666666668</v>
      </c>
      <c r="F35" s="58">
        <v>11</v>
      </c>
      <c r="G35" s="55">
        <v>5</v>
      </c>
      <c r="H35" s="42"/>
      <c r="I35" s="42"/>
      <c r="J35" s="42"/>
      <c r="K35" s="42"/>
      <c r="L35" s="42"/>
      <c r="M35" s="41"/>
    </row>
    <row r="36" spans="1:13" ht="12.75">
      <c r="A36" s="7" t="s">
        <v>20</v>
      </c>
      <c r="B36" s="21">
        <v>28</v>
      </c>
      <c r="C36" s="64"/>
      <c r="D36" s="69"/>
      <c r="E36" s="31" t="str">
        <f t="shared" si="0"/>
        <v>0</v>
      </c>
      <c r="F36" s="58"/>
      <c r="G36" s="55"/>
      <c r="H36" s="42"/>
      <c r="I36" s="42"/>
      <c r="J36" s="42"/>
      <c r="K36" s="42"/>
      <c r="L36" s="42"/>
      <c r="M36" s="41"/>
    </row>
    <row r="37" spans="1:13" ht="12.75">
      <c r="A37" s="7" t="s">
        <v>26</v>
      </c>
      <c r="B37" s="21">
        <v>29</v>
      </c>
      <c r="C37" s="64">
        <v>1</v>
      </c>
      <c r="D37" s="69">
        <v>1</v>
      </c>
      <c r="E37" s="31">
        <f t="shared" si="0"/>
        <v>100</v>
      </c>
      <c r="F37" s="58"/>
      <c r="G37" s="55"/>
      <c r="H37" s="42"/>
      <c r="I37" s="42"/>
      <c r="J37" s="42"/>
      <c r="K37" s="42"/>
      <c r="L37" s="42"/>
      <c r="M37" s="41"/>
    </row>
    <row r="38" spans="1:13" ht="26.25">
      <c r="A38" s="10" t="s">
        <v>27</v>
      </c>
      <c r="B38" s="23">
        <v>30</v>
      </c>
      <c r="C38" s="64"/>
      <c r="D38" s="69"/>
      <c r="E38" s="31" t="str">
        <f t="shared" si="0"/>
        <v>0</v>
      </c>
      <c r="F38" s="58"/>
      <c r="G38" s="55"/>
      <c r="H38" s="42"/>
      <c r="I38" s="42"/>
      <c r="J38" s="42"/>
      <c r="K38" s="42"/>
      <c r="L38" s="42"/>
      <c r="M38" s="41"/>
    </row>
    <row r="39" spans="1:13" ht="39">
      <c r="A39" s="8" t="s">
        <v>52</v>
      </c>
      <c r="B39" s="25">
        <v>31</v>
      </c>
      <c r="C39" s="64">
        <v>4</v>
      </c>
      <c r="D39" s="69">
        <v>1</v>
      </c>
      <c r="E39" s="31">
        <f t="shared" si="0"/>
        <v>25</v>
      </c>
      <c r="F39" s="58">
        <v>3</v>
      </c>
      <c r="G39" s="55"/>
      <c r="H39" s="42"/>
      <c r="I39" s="42"/>
      <c r="J39" s="42"/>
      <c r="K39" s="42"/>
      <c r="L39" s="42"/>
      <c r="M39" s="41"/>
    </row>
    <row r="40" spans="1:13" ht="39">
      <c r="A40" s="8" t="s">
        <v>51</v>
      </c>
      <c r="B40" s="25">
        <v>32</v>
      </c>
      <c r="C40" s="64">
        <v>3</v>
      </c>
      <c r="D40" s="69"/>
      <c r="E40" s="31" t="str">
        <f t="shared" si="0"/>
        <v>0</v>
      </c>
      <c r="F40" s="58">
        <v>1</v>
      </c>
      <c r="G40" s="55"/>
      <c r="H40" s="42"/>
      <c r="I40" s="42"/>
      <c r="J40" s="42"/>
      <c r="K40" s="42"/>
      <c r="L40" s="42"/>
      <c r="M40" s="41">
        <v>2</v>
      </c>
    </row>
    <row r="41" spans="1:13" ht="12.75">
      <c r="A41" s="7" t="s">
        <v>39</v>
      </c>
      <c r="B41" s="21">
        <v>33</v>
      </c>
      <c r="C41" s="64">
        <v>1</v>
      </c>
      <c r="D41" s="69"/>
      <c r="E41" s="31" t="str">
        <f t="shared" si="0"/>
        <v>0</v>
      </c>
      <c r="F41" s="58"/>
      <c r="G41" s="55"/>
      <c r="H41" s="42"/>
      <c r="I41" s="42"/>
      <c r="J41" s="42"/>
      <c r="K41" s="42">
        <v>1</v>
      </c>
      <c r="L41" s="42"/>
      <c r="M41" s="41"/>
    </row>
    <row r="42" spans="1:13" ht="12.75">
      <c r="A42" s="11" t="s">
        <v>32</v>
      </c>
      <c r="B42" s="26">
        <v>34</v>
      </c>
      <c r="C42" s="64"/>
      <c r="D42" s="72"/>
      <c r="E42" s="31" t="str">
        <f t="shared" si="0"/>
        <v>0</v>
      </c>
      <c r="F42" s="58"/>
      <c r="G42" s="55"/>
      <c r="H42" s="40"/>
      <c r="I42" s="40"/>
      <c r="J42" s="40"/>
      <c r="K42" s="40"/>
      <c r="L42" s="40"/>
      <c r="M42" s="41"/>
    </row>
    <row r="43" spans="1:13" ht="12.75">
      <c r="A43" s="7" t="s">
        <v>16</v>
      </c>
      <c r="B43" s="21">
        <v>35</v>
      </c>
      <c r="C43" s="64"/>
      <c r="D43" s="69"/>
      <c r="E43" s="31" t="str">
        <f>IF(D43=0,"0",D43/(D43+F43)*100)</f>
        <v>0</v>
      </c>
      <c r="F43" s="58"/>
      <c r="G43" s="55"/>
      <c r="H43" s="42"/>
      <c r="I43" s="42"/>
      <c r="J43" s="42"/>
      <c r="K43" s="42"/>
      <c r="L43" s="42"/>
      <c r="M43" s="41"/>
    </row>
    <row r="44" spans="1:13" ht="12.75">
      <c r="A44" s="7" t="s">
        <v>6</v>
      </c>
      <c r="B44" s="21">
        <v>36</v>
      </c>
      <c r="C44" s="64"/>
      <c r="D44" s="69"/>
      <c r="E44" s="31" t="str">
        <f t="shared" si="0"/>
        <v>0</v>
      </c>
      <c r="F44" s="58"/>
      <c r="G44" s="55"/>
      <c r="H44" s="42"/>
      <c r="I44" s="42"/>
      <c r="J44" s="42"/>
      <c r="K44" s="42"/>
      <c r="L44" s="42"/>
      <c r="M44" s="41"/>
    </row>
    <row r="45" spans="1:13" ht="26.25">
      <c r="A45" s="10" t="s">
        <v>38</v>
      </c>
      <c r="B45" s="23">
        <v>37</v>
      </c>
      <c r="C45" s="64">
        <v>5</v>
      </c>
      <c r="D45" s="69">
        <v>1</v>
      </c>
      <c r="E45" s="31">
        <f t="shared" si="0"/>
        <v>25</v>
      </c>
      <c r="F45" s="58">
        <v>3</v>
      </c>
      <c r="G45" s="55"/>
      <c r="H45" s="42"/>
      <c r="I45" s="42"/>
      <c r="J45" s="42"/>
      <c r="K45" s="42"/>
      <c r="L45" s="42"/>
      <c r="M45" s="41">
        <v>1</v>
      </c>
    </row>
    <row r="46" spans="1:13" ht="12.75">
      <c r="A46" s="16" t="s">
        <v>44</v>
      </c>
      <c r="B46" s="27">
        <v>38</v>
      </c>
      <c r="C46" s="64"/>
      <c r="D46" s="71"/>
      <c r="E46" s="31" t="str">
        <f t="shared" si="0"/>
        <v>0</v>
      </c>
      <c r="F46" s="60"/>
      <c r="G46" s="51"/>
      <c r="H46" s="43"/>
      <c r="I46" s="43"/>
      <c r="J46" s="43"/>
      <c r="K46" s="43"/>
      <c r="L46" s="43"/>
      <c r="M46" s="45"/>
    </row>
    <row r="47" spans="1:13" ht="12.75">
      <c r="A47" s="7" t="s">
        <v>33</v>
      </c>
      <c r="B47" s="21">
        <v>39</v>
      </c>
      <c r="C47" s="64">
        <v>14</v>
      </c>
      <c r="D47" s="69"/>
      <c r="E47" s="31" t="str">
        <f t="shared" si="0"/>
        <v>0</v>
      </c>
      <c r="F47" s="58">
        <v>7</v>
      </c>
      <c r="G47" s="55"/>
      <c r="H47" s="42"/>
      <c r="I47" s="42"/>
      <c r="J47" s="42"/>
      <c r="K47" s="42"/>
      <c r="L47" s="42"/>
      <c r="M47" s="41">
        <v>7</v>
      </c>
    </row>
    <row r="48" spans="1:13" ht="12.75">
      <c r="A48" s="7" t="s">
        <v>41</v>
      </c>
      <c r="B48" s="21">
        <v>40</v>
      </c>
      <c r="C48" s="64"/>
      <c r="D48" s="69"/>
      <c r="E48" s="31" t="str">
        <f t="shared" si="0"/>
        <v>0</v>
      </c>
      <c r="F48" s="58"/>
      <c r="G48" s="55"/>
      <c r="H48" s="42"/>
      <c r="I48" s="42"/>
      <c r="J48" s="42"/>
      <c r="K48" s="42"/>
      <c r="L48" s="42"/>
      <c r="M48" s="41"/>
    </row>
    <row r="49" spans="1:13" ht="12.75">
      <c r="A49" s="7" t="s">
        <v>37</v>
      </c>
      <c r="B49" s="21">
        <v>41</v>
      </c>
      <c r="C49" s="64">
        <v>9</v>
      </c>
      <c r="D49" s="69"/>
      <c r="E49" s="31" t="str">
        <f t="shared" si="0"/>
        <v>0</v>
      </c>
      <c r="F49" s="58">
        <v>4</v>
      </c>
      <c r="G49" s="55">
        <v>1</v>
      </c>
      <c r="H49" s="42">
        <v>1</v>
      </c>
      <c r="I49" s="42"/>
      <c r="J49" s="42"/>
      <c r="K49" s="42">
        <v>1</v>
      </c>
      <c r="L49" s="42"/>
      <c r="M49" s="41">
        <v>2</v>
      </c>
    </row>
    <row r="50" spans="1:13" ht="12.75">
      <c r="A50" s="13" t="s">
        <v>36</v>
      </c>
      <c r="B50" s="28">
        <v>42</v>
      </c>
      <c r="C50" s="64">
        <v>7</v>
      </c>
      <c r="D50" s="71"/>
      <c r="E50" s="31" t="str">
        <f t="shared" si="0"/>
        <v>0</v>
      </c>
      <c r="F50" s="60">
        <v>6</v>
      </c>
      <c r="G50" s="51"/>
      <c r="H50" s="44"/>
      <c r="I50" s="44"/>
      <c r="J50" s="44"/>
      <c r="K50" s="44">
        <v>1</v>
      </c>
      <c r="L50" s="44"/>
      <c r="M50" s="45"/>
    </row>
    <row r="51" spans="1:13" ht="12.75">
      <c r="A51" s="7" t="s">
        <v>4</v>
      </c>
      <c r="B51" s="21">
        <v>43</v>
      </c>
      <c r="C51" s="64"/>
      <c r="D51" s="69"/>
      <c r="E51" s="31" t="str">
        <f t="shared" si="0"/>
        <v>0</v>
      </c>
      <c r="F51" s="58"/>
      <c r="G51" s="55"/>
      <c r="H51" s="42"/>
      <c r="I51" s="42"/>
      <c r="J51" s="42"/>
      <c r="K51" s="42"/>
      <c r="L51" s="42"/>
      <c r="M51" s="41"/>
    </row>
    <row r="52" spans="1:13" ht="12.75">
      <c r="A52" s="13" t="s">
        <v>11</v>
      </c>
      <c r="B52" s="28">
        <v>44</v>
      </c>
      <c r="C52" s="64"/>
      <c r="D52" s="71"/>
      <c r="E52" s="31" t="str">
        <f t="shared" si="0"/>
        <v>0</v>
      </c>
      <c r="F52" s="60"/>
      <c r="G52" s="51"/>
      <c r="H52" s="44"/>
      <c r="I52" s="44"/>
      <c r="J52" s="44"/>
      <c r="K52" s="44"/>
      <c r="L52" s="44"/>
      <c r="M52" s="45"/>
    </row>
    <row r="53" spans="1:13" ht="12.75">
      <c r="A53" s="7" t="s">
        <v>31</v>
      </c>
      <c r="B53" s="21">
        <v>45</v>
      </c>
      <c r="C53" s="64"/>
      <c r="D53" s="71"/>
      <c r="E53" s="31" t="str">
        <f t="shared" si="0"/>
        <v>0</v>
      </c>
      <c r="F53" s="60"/>
      <c r="G53" s="51"/>
      <c r="H53" s="44"/>
      <c r="I53" s="44"/>
      <c r="J53" s="44"/>
      <c r="K53" s="44"/>
      <c r="L53" s="44"/>
      <c r="M53" s="45"/>
    </row>
    <row r="54" spans="1:13" ht="26.25">
      <c r="A54" s="17" t="s">
        <v>23</v>
      </c>
      <c r="B54" s="22">
        <v>46</v>
      </c>
      <c r="C54" s="64">
        <v>6</v>
      </c>
      <c r="D54" s="71">
        <v>1</v>
      </c>
      <c r="E54" s="31">
        <f>IF(D54=0,"0",D54/(D54+F54)*100)</f>
        <v>25</v>
      </c>
      <c r="F54" s="60">
        <v>3</v>
      </c>
      <c r="G54" s="51">
        <v>1</v>
      </c>
      <c r="H54" s="44"/>
      <c r="I54" s="44"/>
      <c r="J54" s="44"/>
      <c r="K54" s="44"/>
      <c r="L54" s="44">
        <v>1</v>
      </c>
      <c r="M54" s="45"/>
    </row>
    <row r="55" spans="1:13" ht="26.25">
      <c r="A55" s="10" t="s">
        <v>22</v>
      </c>
      <c r="B55" s="23">
        <v>47</v>
      </c>
      <c r="C55" s="64">
        <v>8</v>
      </c>
      <c r="D55" s="69">
        <v>2</v>
      </c>
      <c r="E55" s="31">
        <f t="shared" si="0"/>
        <v>28.57142857142857</v>
      </c>
      <c r="F55" s="58">
        <v>5</v>
      </c>
      <c r="G55" s="55"/>
      <c r="H55" s="42"/>
      <c r="I55" s="42"/>
      <c r="J55" s="42"/>
      <c r="K55" s="42"/>
      <c r="L55" s="42"/>
      <c r="M55" s="45">
        <v>1</v>
      </c>
    </row>
    <row r="56" spans="1:13" ht="12.75">
      <c r="A56" s="6" t="s">
        <v>12</v>
      </c>
      <c r="B56" s="22">
        <v>48</v>
      </c>
      <c r="C56" s="64"/>
      <c r="D56" s="69"/>
      <c r="E56" s="31" t="str">
        <f t="shared" si="0"/>
        <v>0</v>
      </c>
      <c r="F56" s="58"/>
      <c r="G56" s="55"/>
      <c r="H56" s="40"/>
      <c r="I56" s="40"/>
      <c r="J56" s="40"/>
      <c r="K56" s="40"/>
      <c r="L56" s="42"/>
      <c r="M56" s="41"/>
    </row>
    <row r="57" spans="1:13" ht="12.75">
      <c r="A57" s="13" t="s">
        <v>35</v>
      </c>
      <c r="B57" s="28">
        <v>49</v>
      </c>
      <c r="C57" s="64"/>
      <c r="D57" s="69"/>
      <c r="E57" s="31" t="str">
        <f t="shared" si="0"/>
        <v>0</v>
      </c>
      <c r="F57" s="61"/>
      <c r="G57" s="55"/>
      <c r="H57" s="40"/>
      <c r="I57" s="40"/>
      <c r="J57" s="40"/>
      <c r="K57" s="40"/>
      <c r="L57" s="40"/>
      <c r="M57" s="41"/>
    </row>
    <row r="58" spans="1:13" ht="12.75">
      <c r="A58" s="13" t="s">
        <v>2</v>
      </c>
      <c r="B58" s="28">
        <v>50</v>
      </c>
      <c r="C58" s="64">
        <v>1</v>
      </c>
      <c r="D58" s="71"/>
      <c r="E58" s="31" t="str">
        <f t="shared" si="0"/>
        <v>0</v>
      </c>
      <c r="F58" s="62"/>
      <c r="G58" s="51"/>
      <c r="H58" s="46"/>
      <c r="I58" s="43"/>
      <c r="J58" s="43"/>
      <c r="K58" s="43"/>
      <c r="L58" s="43"/>
      <c r="M58" s="45">
        <v>1</v>
      </c>
    </row>
    <row r="59" spans="1:13" ht="13.5" thickBot="1">
      <c r="A59" s="13" t="s">
        <v>58</v>
      </c>
      <c r="B59" s="29">
        <v>51</v>
      </c>
      <c r="C59" s="64">
        <v>1</v>
      </c>
      <c r="D59" s="73">
        <v>1</v>
      </c>
      <c r="E59" s="32">
        <f t="shared" si="0"/>
        <v>100</v>
      </c>
      <c r="F59" s="63"/>
      <c r="G59" s="47"/>
      <c r="H59" s="48"/>
      <c r="I59" s="48"/>
      <c r="J59" s="48"/>
      <c r="K59" s="48"/>
      <c r="L59" s="48"/>
      <c r="M59" s="49"/>
    </row>
    <row r="60" spans="1:13" s="14" customFormat="1" ht="13.5" thickBot="1">
      <c r="A60" s="101" t="s">
        <v>17</v>
      </c>
      <c r="B60" s="102"/>
      <c r="C60" s="65">
        <f>SUM(C9:C59)</f>
        <v>174</v>
      </c>
      <c r="D60" s="65">
        <f>SUM(D9:D59)</f>
        <v>17</v>
      </c>
      <c r="E60" s="74">
        <f t="shared" si="0"/>
        <v>16.19047619047619</v>
      </c>
      <c r="F60" s="65">
        <f aca="true" t="shared" si="1" ref="F60:L60">SUM(F9:F59)</f>
        <v>88</v>
      </c>
      <c r="G60" s="65">
        <f t="shared" si="1"/>
        <v>15</v>
      </c>
      <c r="H60" s="76">
        <f t="shared" si="1"/>
        <v>1</v>
      </c>
      <c r="I60" s="76">
        <f t="shared" si="1"/>
        <v>0</v>
      </c>
      <c r="J60" s="76">
        <f t="shared" si="1"/>
        <v>0</v>
      </c>
      <c r="K60" s="76">
        <f t="shared" si="1"/>
        <v>12</v>
      </c>
      <c r="L60" s="76">
        <f t="shared" si="1"/>
        <v>1</v>
      </c>
      <c r="M60" s="52">
        <f>SUM(M9:M59)</f>
        <v>40</v>
      </c>
    </row>
    <row r="61" spans="1:13" ht="13.5" thickTop="1">
      <c r="A61" s="3"/>
      <c r="C61" s="30"/>
      <c r="D61" s="30"/>
      <c r="E61" s="30"/>
      <c r="F61" s="33"/>
      <c r="G61" s="30"/>
      <c r="H61" s="30"/>
      <c r="I61" s="30"/>
      <c r="J61" s="30"/>
      <c r="K61" s="30"/>
      <c r="L61" s="30"/>
      <c r="M61" s="30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spans="1:5" ht="12.75">
      <c r="A66" s="3"/>
      <c r="E66" s="2"/>
    </row>
    <row r="67" ht="12.75">
      <c r="A67" s="3"/>
    </row>
    <row r="68" spans="1:3" ht="12.75">
      <c r="A68" s="3"/>
      <c r="C68" s="34"/>
    </row>
    <row r="69" ht="12.75">
      <c r="A69" s="35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</sheetData>
  <sheetProtection/>
  <mergeCells count="17">
    <mergeCell ref="D6:F6"/>
    <mergeCell ref="J6:J8"/>
    <mergeCell ref="K6:K8"/>
    <mergeCell ref="A60:B60"/>
    <mergeCell ref="C5:C8"/>
    <mergeCell ref="B5:B8"/>
    <mergeCell ref="A5:A8"/>
    <mergeCell ref="L6:L8"/>
    <mergeCell ref="M6:M8"/>
    <mergeCell ref="J1:M3"/>
    <mergeCell ref="A1:H1"/>
    <mergeCell ref="D7:E7"/>
    <mergeCell ref="D5:M5"/>
    <mergeCell ref="F7:F8"/>
    <mergeCell ref="G6:G8"/>
    <mergeCell ref="H6:H8"/>
    <mergeCell ref="I6:I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benda</dc:creator>
  <cp:keywords/>
  <dc:description/>
  <cp:lastModifiedBy>Jakoubková Marie</cp:lastModifiedBy>
  <cp:lastPrinted>2015-03-24T07:58:28Z</cp:lastPrinted>
  <dcterms:created xsi:type="dcterms:W3CDTF">2003-12-22T07:49:05Z</dcterms:created>
  <dcterms:modified xsi:type="dcterms:W3CDTF">2015-03-26T13:45:56Z</dcterms:modified>
  <cp:category/>
  <cp:version/>
  <cp:contentType/>
  <cp:contentStatus/>
</cp:coreProperties>
</file>