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8" windowWidth="15576" windowHeight="11760" activeTab="0"/>
  </bookViews>
  <sheets>
    <sheet name="RK-03-2015-12, př. 2" sheetId="1" r:id="rId1"/>
  </sheets>
  <definedNames/>
  <calcPr fullCalcOnLoad="1"/>
</workbook>
</file>

<file path=xl/sharedStrings.xml><?xml version="1.0" encoding="utf-8"?>
<sst xmlns="http://schemas.openxmlformats.org/spreadsheetml/2006/main" count="162" uniqueCount="78">
  <si>
    <t>IČO</t>
  </si>
  <si>
    <t>Název organizace</t>
  </si>
  <si>
    <t>Registrační číslo služby</t>
  </si>
  <si>
    <t>Název  služby</t>
  </si>
  <si>
    <t>Druh služby</t>
  </si>
  <si>
    <t>sociálně terapeutické dílny</t>
  </si>
  <si>
    <t>chráněné bydlení</t>
  </si>
  <si>
    <t>odlehčovací služby</t>
  </si>
  <si>
    <t>domovy se zvláštním režimem</t>
  </si>
  <si>
    <t>denní stacionáře</t>
  </si>
  <si>
    <t>odborné sociální poradenství</t>
  </si>
  <si>
    <t>sociální rehabilitace</t>
  </si>
  <si>
    <t>domovy pro seniory</t>
  </si>
  <si>
    <t>Domov Háj, příspěvková organizace</t>
  </si>
  <si>
    <t xml:space="preserve">Domov Háj, příspěvková organizace </t>
  </si>
  <si>
    <t>domovy pro osoby se zdravotním postižením</t>
  </si>
  <si>
    <t>Domov pro seniory Havlíčkův Brod, příspěvková organizace</t>
  </si>
  <si>
    <t>Domov se zvláštním režimem Břevnice</t>
  </si>
  <si>
    <t>Domov pro seniory Havlíčkův Brod</t>
  </si>
  <si>
    <t>Domov ve Věži, příspěvková organizace</t>
  </si>
  <si>
    <t xml:space="preserve">Domov ve Zboží, příspěvková organizace </t>
  </si>
  <si>
    <t>Domov ve Zboží, příspěvková organizace</t>
  </si>
  <si>
    <t>Diagnostický ústav sociální péče Černovice, příspěvková organizace</t>
  </si>
  <si>
    <t>Diagnostický ústav sociální péče Černovice</t>
  </si>
  <si>
    <t>týdenní stacionáře</t>
  </si>
  <si>
    <t>Sociální rehabilitace</t>
  </si>
  <si>
    <t>domov pro seniory</t>
  </si>
  <si>
    <t>Chráněné bydlení</t>
  </si>
  <si>
    <t>Domov pro seniory Mitrov, příspěvková organizace</t>
  </si>
  <si>
    <t>Domov pro seniory příspěvková organizace</t>
  </si>
  <si>
    <t>Domov se zvláštním režimem</t>
  </si>
  <si>
    <t>Domov pro seniory Velké Meziříčí, příspěvková organizace</t>
  </si>
  <si>
    <t>Ústav sociální péče Křižanov, příspěvková organizace</t>
  </si>
  <si>
    <t>Domov pro osoby se zdravoním postižením</t>
  </si>
  <si>
    <t>Domov pro seniory Náměšť nad Oslavou, příspěvková organizace</t>
  </si>
  <si>
    <t>Domov pro seniory Náměšť nad Oslavou</t>
  </si>
  <si>
    <t>Domov pro seniory Třebíč, Koutkova-Kubešova, příspěvková organizace</t>
  </si>
  <si>
    <t>domov se zvláštním režimem</t>
  </si>
  <si>
    <t>Domov pro seniory Třebíč - Manž. Curieových, příspěvková organizace</t>
  </si>
  <si>
    <t>Domov pro seniory Třebíč - Manž.Curieových, příspěvková organizace</t>
  </si>
  <si>
    <t>Ústav sociální péče Nové Syrovice, příspěvková organizace</t>
  </si>
  <si>
    <t>Domov bez zámku, příspěvková organizace</t>
  </si>
  <si>
    <t>Domov bez zámku, příspěvková orgarnizace</t>
  </si>
  <si>
    <t>Psychocentrum - manželská a rodinná poradna Kraje Vysočina, příspěvková organizace</t>
  </si>
  <si>
    <t>Psychocentrum- manželská a rodinná poradna Kraje Vysočina, příspěvková org.</t>
  </si>
  <si>
    <t>Psychocentrum - manželská a rodinná poradna Kraje Vysočina, příspěvková org. Intervenční centrum</t>
  </si>
  <si>
    <t>intervenční centra</t>
  </si>
  <si>
    <t>00511668</t>
  </si>
  <si>
    <t>Ústav sociální péče Lidmaň, příspěvková organizace</t>
  </si>
  <si>
    <t>00511676</t>
  </si>
  <si>
    <t>Domov Jeřabina, příspěvková organizace</t>
  </si>
  <si>
    <t>00511862</t>
  </si>
  <si>
    <t>Domov důchodců Humpolec, příspěvková organizace</t>
  </si>
  <si>
    <t>DOMOV DŮCHODCŮ, p.o. Humpolec</t>
  </si>
  <si>
    <t>00511871</t>
  </si>
  <si>
    <t>Domov důchodců Onšov, příspěvková organizace</t>
  </si>
  <si>
    <t>00511897</t>
  </si>
  <si>
    <t>Domov důchodců Proseč u Pošné, příspěvková organizace</t>
  </si>
  <si>
    <t>00511901</t>
  </si>
  <si>
    <t>Domov důchodců Proseč-Obořiště, příspěvková organizace</t>
  </si>
  <si>
    <t>00842001</t>
  </si>
  <si>
    <t>Nemocnice Nové Město na Moravě, příspěvková organizace</t>
  </si>
  <si>
    <t>Podpora sociálních služeb, které mají místní či regionální charakter - kraj Vysočina</t>
  </si>
  <si>
    <t>sociální služby poskytované ve zdravotnických zařízeních lůžkové péče</t>
  </si>
  <si>
    <t>paragraf</t>
  </si>
  <si>
    <t>ORG</t>
  </si>
  <si>
    <t>Celkem</t>
  </si>
  <si>
    <t>6497628</t>
  </si>
  <si>
    <t>Zvýšení příjmů</t>
  </si>
  <si>
    <t>položka 4116, ÚZ 13305</t>
  </si>
  <si>
    <t>Rozpočtové opatření do rozpočtu roku 2014 - přijetí dotace z MPSV na sociální služby (ÚZ 13305)</t>
  </si>
  <si>
    <t>dotace pro příspěvkové organizace zřizované krajem na poskytování sociálních služeb</t>
  </si>
  <si>
    <t>Organizace celkem v Kč</t>
  </si>
  <si>
    <t>Mimořádná dotace v Kč</t>
  </si>
  <si>
    <t>Zvýšení výdajů</t>
  </si>
  <si>
    <t>kapitola Sociální věci (ORJ 5100)</t>
  </si>
  <si>
    <t>Počet stran: 5</t>
  </si>
  <si>
    <t>RK-03-2015-12,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</si>
</sst>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0" fontId="39" fillId="0" borderId="10" xfId="0" applyFont="1" applyBorder="1" applyAlignment="1">
      <alignment vertical="center"/>
    </xf>
    <xf numFmtId="49" fontId="39" fillId="0" borderId="10" xfId="0" applyNumberFormat="1" applyFont="1" applyBorder="1" applyAlignment="1">
      <alignment vertical="center" wrapText="1"/>
    </xf>
    <xf numFmtId="3" fontId="39" fillId="0" borderId="10" xfId="0" applyNumberFormat="1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3" fontId="40" fillId="0" borderId="10" xfId="0" applyNumberFormat="1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 vertical="center"/>
    </xf>
    <xf numFmtId="49" fontId="40" fillId="0" borderId="10" xfId="0" applyNumberFormat="1" applyFont="1" applyBorder="1" applyAlignment="1">
      <alignment vertical="center" wrapText="1"/>
    </xf>
    <xf numFmtId="3" fontId="40" fillId="0" borderId="10" xfId="0" applyNumberFormat="1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9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64" fontId="40" fillId="0" borderId="19" xfId="0" applyNumberFormat="1" applyFont="1" applyBorder="1" applyAlignment="1">
      <alignment vertical="center"/>
    </xf>
    <xf numFmtId="0" fontId="0" fillId="0" borderId="20" xfId="0" applyBorder="1" applyAlignment="1">
      <alignment/>
    </xf>
    <xf numFmtId="0" fontId="40" fillId="0" borderId="2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3" fontId="39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11.140625" style="5" customWidth="1"/>
    <col min="2" max="2" width="28.140625" style="5" customWidth="1"/>
    <col min="3" max="3" width="15.7109375" style="5" customWidth="1"/>
    <col min="4" max="4" width="25.421875" style="5" customWidth="1"/>
    <col min="5" max="5" width="20.7109375" style="5" customWidth="1"/>
    <col min="6" max="6" width="11.8515625" style="6" customWidth="1"/>
    <col min="7" max="8" width="9.28125" style="5" bestFit="1" customWidth="1"/>
    <col min="9" max="9" width="14.421875" style="5" customWidth="1"/>
    <col min="10" max="16384" width="9.140625" style="5" customWidth="1"/>
  </cols>
  <sheetData>
    <row r="1" ht="13.5">
      <c r="H1" s="4" t="s">
        <v>77</v>
      </c>
    </row>
    <row r="2" ht="13.5">
      <c r="H2" s="4" t="s">
        <v>76</v>
      </c>
    </row>
    <row r="4" ht="17.25">
      <c r="A4" s="20" t="s">
        <v>70</v>
      </c>
    </row>
    <row r="5" ht="17.25">
      <c r="A5" s="13"/>
    </row>
    <row r="7" ht="15">
      <c r="A7" s="19" t="s">
        <v>68</v>
      </c>
    </row>
    <row r="9" spans="1:9" ht="19.5" customHeight="1">
      <c r="A9" s="21" t="s">
        <v>69</v>
      </c>
      <c r="B9" s="22"/>
      <c r="C9" s="22"/>
      <c r="D9" s="22"/>
      <c r="E9" s="22"/>
      <c r="F9" s="22"/>
      <c r="G9" s="22"/>
      <c r="H9" s="23"/>
      <c r="I9" s="27">
        <v>14623200</v>
      </c>
    </row>
    <row r="10" spans="1:9" ht="27.75" customHeight="1">
      <c r="A10" s="24" t="s">
        <v>71</v>
      </c>
      <c r="B10" s="25"/>
      <c r="C10" s="25"/>
      <c r="D10" s="25"/>
      <c r="E10" s="25"/>
      <c r="F10" s="25"/>
      <c r="G10" s="25"/>
      <c r="H10" s="26"/>
      <c r="I10" s="28"/>
    </row>
    <row r="11" ht="23.25" customHeight="1"/>
    <row r="12" ht="15">
      <c r="A12" s="19" t="s">
        <v>74</v>
      </c>
    </row>
    <row r="14" ht="13.5">
      <c r="A14" s="4" t="s">
        <v>75</v>
      </c>
    </row>
    <row r="16" spans="1:9" s="4" customFormat="1" ht="41.25">
      <c r="A16" s="14" t="s">
        <v>0</v>
      </c>
      <c r="B16" s="15" t="s">
        <v>1</v>
      </c>
      <c r="C16" s="15" t="s">
        <v>2</v>
      </c>
      <c r="D16" s="15" t="s">
        <v>3</v>
      </c>
      <c r="E16" s="15" t="s">
        <v>4</v>
      </c>
      <c r="F16" s="16" t="s">
        <v>73</v>
      </c>
      <c r="G16" s="17" t="s">
        <v>64</v>
      </c>
      <c r="H16" s="18" t="s">
        <v>65</v>
      </c>
      <c r="I16" s="17" t="s">
        <v>72</v>
      </c>
    </row>
    <row r="17" spans="1:9" ht="41.25">
      <c r="A17" s="7">
        <v>60128054</v>
      </c>
      <c r="B17" s="8" t="s">
        <v>13</v>
      </c>
      <c r="C17" s="8">
        <v>4023649</v>
      </c>
      <c r="D17" s="8" t="s">
        <v>14</v>
      </c>
      <c r="E17" s="8" t="s">
        <v>15</v>
      </c>
      <c r="F17" s="9">
        <v>71400</v>
      </c>
      <c r="G17" s="7">
        <v>4357</v>
      </c>
      <c r="H17" s="10">
        <v>431110</v>
      </c>
      <c r="I17" s="9">
        <f>F17</f>
        <v>71400</v>
      </c>
    </row>
    <row r="18" spans="1:9" ht="27">
      <c r="A18" s="7">
        <v>60128071</v>
      </c>
      <c r="B18" s="8" t="s">
        <v>16</v>
      </c>
      <c r="C18" s="8">
        <v>1185724</v>
      </c>
      <c r="D18" s="8" t="s">
        <v>17</v>
      </c>
      <c r="E18" s="8" t="s">
        <v>8</v>
      </c>
      <c r="F18" s="9">
        <v>14000</v>
      </c>
      <c r="G18" s="7">
        <v>4350</v>
      </c>
      <c r="H18" s="10">
        <v>431610</v>
      </c>
      <c r="I18" s="31">
        <f>F18+F19</f>
        <v>470400</v>
      </c>
    </row>
    <row r="19" spans="1:9" ht="27">
      <c r="A19" s="7">
        <v>60128071</v>
      </c>
      <c r="B19" s="8" t="s">
        <v>16</v>
      </c>
      <c r="C19" s="8">
        <v>6132792</v>
      </c>
      <c r="D19" s="8" t="s">
        <v>18</v>
      </c>
      <c r="E19" s="8" t="s">
        <v>12</v>
      </c>
      <c r="F19" s="9">
        <v>456400</v>
      </c>
      <c r="G19" s="7">
        <v>4350</v>
      </c>
      <c r="H19" s="10">
        <v>431610</v>
      </c>
      <c r="I19" s="32"/>
    </row>
    <row r="20" spans="1:9" ht="27">
      <c r="A20" s="7">
        <v>60128089</v>
      </c>
      <c r="B20" s="8" t="s">
        <v>19</v>
      </c>
      <c r="C20" s="8">
        <v>8764029</v>
      </c>
      <c r="D20" s="8" t="s">
        <v>19</v>
      </c>
      <c r="E20" s="8" t="s">
        <v>8</v>
      </c>
      <c r="F20" s="9">
        <v>48700</v>
      </c>
      <c r="G20" s="7">
        <v>4357</v>
      </c>
      <c r="H20" s="10">
        <v>431130</v>
      </c>
      <c r="I20" s="9">
        <f>F20</f>
        <v>48700</v>
      </c>
    </row>
    <row r="21" spans="1:9" ht="41.25">
      <c r="A21" s="7">
        <v>60128097</v>
      </c>
      <c r="B21" s="8" t="s">
        <v>20</v>
      </c>
      <c r="C21" s="8">
        <v>5904572</v>
      </c>
      <c r="D21" s="8" t="s">
        <v>21</v>
      </c>
      <c r="E21" s="8" t="s">
        <v>15</v>
      </c>
      <c r="F21" s="9">
        <v>251900</v>
      </c>
      <c r="G21" s="7">
        <v>4357</v>
      </c>
      <c r="H21" s="10">
        <v>431120</v>
      </c>
      <c r="I21" s="9">
        <f>F21</f>
        <v>251900</v>
      </c>
    </row>
    <row r="22" spans="1:9" ht="41.25">
      <c r="A22" s="7">
        <v>70659001</v>
      </c>
      <c r="B22" s="8" t="s">
        <v>22</v>
      </c>
      <c r="C22" s="8">
        <v>1506477</v>
      </c>
      <c r="D22" s="8" t="s">
        <v>23</v>
      </c>
      <c r="E22" s="8" t="s">
        <v>24</v>
      </c>
      <c r="F22" s="9">
        <v>199100</v>
      </c>
      <c r="G22" s="7">
        <v>4357</v>
      </c>
      <c r="H22" s="10">
        <v>431310</v>
      </c>
      <c r="I22" s="31">
        <f>F22+F23+F24+F25+F26+F27+F28+F29</f>
        <v>6945000</v>
      </c>
    </row>
    <row r="23" spans="1:9" ht="41.25">
      <c r="A23" s="7">
        <v>70659001</v>
      </c>
      <c r="B23" s="8" t="s">
        <v>22</v>
      </c>
      <c r="C23" s="8">
        <v>3127456</v>
      </c>
      <c r="D23" s="8" t="s">
        <v>23</v>
      </c>
      <c r="E23" s="8" t="s">
        <v>6</v>
      </c>
      <c r="F23" s="9">
        <v>18000</v>
      </c>
      <c r="G23" s="7">
        <v>4357</v>
      </c>
      <c r="H23" s="10">
        <v>431310</v>
      </c>
      <c r="I23" s="33"/>
    </row>
    <row r="24" spans="1:9" ht="41.25">
      <c r="A24" s="7">
        <v>70659001</v>
      </c>
      <c r="B24" s="8" t="s">
        <v>22</v>
      </c>
      <c r="C24" s="8">
        <v>3555035</v>
      </c>
      <c r="D24" s="8" t="s">
        <v>9</v>
      </c>
      <c r="E24" s="8" t="s">
        <v>9</v>
      </c>
      <c r="F24" s="9">
        <v>89000</v>
      </c>
      <c r="G24" s="7">
        <v>4357</v>
      </c>
      <c r="H24" s="10">
        <v>431310</v>
      </c>
      <c r="I24" s="33"/>
    </row>
    <row r="25" spans="1:9" ht="41.25">
      <c r="A25" s="7">
        <v>70659001</v>
      </c>
      <c r="B25" s="8" t="s">
        <v>22</v>
      </c>
      <c r="C25" s="8">
        <v>4748179</v>
      </c>
      <c r="D25" s="8" t="s">
        <v>5</v>
      </c>
      <c r="E25" s="8" t="s">
        <v>5</v>
      </c>
      <c r="F25" s="9">
        <v>1749400</v>
      </c>
      <c r="G25" s="7">
        <v>4357</v>
      </c>
      <c r="H25" s="10">
        <v>431310</v>
      </c>
      <c r="I25" s="33"/>
    </row>
    <row r="26" spans="1:9" ht="41.25">
      <c r="A26" s="7">
        <v>70659001</v>
      </c>
      <c r="B26" s="8" t="s">
        <v>22</v>
      </c>
      <c r="C26" s="8">
        <v>6497628</v>
      </c>
      <c r="D26" s="8" t="s">
        <v>23</v>
      </c>
      <c r="E26" s="8" t="s">
        <v>15</v>
      </c>
      <c r="F26" s="9">
        <v>1199500</v>
      </c>
      <c r="G26" s="7">
        <v>4357</v>
      </c>
      <c r="H26" s="10">
        <v>431310</v>
      </c>
      <c r="I26" s="33"/>
    </row>
    <row r="27" spans="1:9" ht="41.25">
      <c r="A27" s="7">
        <v>70659001</v>
      </c>
      <c r="B27" s="8" t="s">
        <v>22</v>
      </c>
      <c r="C27" s="8">
        <v>6874953</v>
      </c>
      <c r="D27" s="8" t="s">
        <v>25</v>
      </c>
      <c r="E27" s="8" t="s">
        <v>11</v>
      </c>
      <c r="F27" s="9">
        <v>562000</v>
      </c>
      <c r="G27" s="7">
        <v>4357</v>
      </c>
      <c r="H27" s="10">
        <v>431310</v>
      </c>
      <c r="I27" s="33"/>
    </row>
    <row r="28" spans="1:9" ht="41.25">
      <c r="A28" s="7">
        <v>70659001</v>
      </c>
      <c r="B28" s="8" t="s">
        <v>22</v>
      </c>
      <c r="C28" s="8">
        <v>9241145</v>
      </c>
      <c r="D28" s="8" t="s">
        <v>23</v>
      </c>
      <c r="E28" s="8" t="s">
        <v>10</v>
      </c>
      <c r="F28" s="9">
        <v>607000</v>
      </c>
      <c r="G28" s="7">
        <v>4357</v>
      </c>
      <c r="H28" s="10">
        <v>431310</v>
      </c>
      <c r="I28" s="33"/>
    </row>
    <row r="29" spans="1:9" ht="44.25" customHeight="1">
      <c r="A29" s="7">
        <v>70659001</v>
      </c>
      <c r="B29" s="8" t="s">
        <v>22</v>
      </c>
      <c r="C29" s="8" t="s">
        <v>67</v>
      </c>
      <c r="D29" s="8" t="s">
        <v>23</v>
      </c>
      <c r="E29" s="8" t="s">
        <v>15</v>
      </c>
      <c r="F29" s="9">
        <v>2521000</v>
      </c>
      <c r="G29" s="7">
        <v>4357</v>
      </c>
      <c r="H29" s="10">
        <v>431310</v>
      </c>
      <c r="I29" s="32"/>
    </row>
    <row r="30" spans="1:9" ht="27">
      <c r="A30" s="7">
        <v>71184449</v>
      </c>
      <c r="B30" s="8" t="s">
        <v>28</v>
      </c>
      <c r="C30" s="8">
        <v>4862336</v>
      </c>
      <c r="D30" s="8" t="s">
        <v>29</v>
      </c>
      <c r="E30" s="8" t="s">
        <v>12</v>
      </c>
      <c r="F30" s="9">
        <v>50100</v>
      </c>
      <c r="G30" s="7">
        <v>4350</v>
      </c>
      <c r="H30" s="10">
        <v>431660</v>
      </c>
      <c r="I30" s="31">
        <f>F30+F31</f>
        <v>63200</v>
      </c>
    </row>
    <row r="31" spans="1:9" ht="27">
      <c r="A31" s="7">
        <v>71184449</v>
      </c>
      <c r="B31" s="8" t="s">
        <v>28</v>
      </c>
      <c r="C31" s="8">
        <v>8719751</v>
      </c>
      <c r="D31" s="8" t="s">
        <v>30</v>
      </c>
      <c r="E31" s="8" t="s">
        <v>8</v>
      </c>
      <c r="F31" s="9">
        <v>13100</v>
      </c>
      <c r="G31" s="7">
        <v>4350</v>
      </c>
      <c r="H31" s="10">
        <v>431660</v>
      </c>
      <c r="I31" s="32"/>
    </row>
    <row r="32" spans="1:9" ht="41.25">
      <c r="A32" s="7">
        <v>71184465</v>
      </c>
      <c r="B32" s="8" t="s">
        <v>31</v>
      </c>
      <c r="C32" s="8">
        <v>1930601</v>
      </c>
      <c r="D32" s="8" t="s">
        <v>31</v>
      </c>
      <c r="E32" s="8" t="s">
        <v>12</v>
      </c>
      <c r="F32" s="9">
        <v>1030000</v>
      </c>
      <c r="G32" s="7">
        <v>4350</v>
      </c>
      <c r="H32" s="10">
        <v>431665</v>
      </c>
      <c r="I32" s="31">
        <f>F32+F33</f>
        <v>2203800</v>
      </c>
    </row>
    <row r="33" spans="1:9" ht="41.25">
      <c r="A33" s="7">
        <v>71184465</v>
      </c>
      <c r="B33" s="8" t="s">
        <v>31</v>
      </c>
      <c r="C33" s="8">
        <v>7602153</v>
      </c>
      <c r="D33" s="8" t="s">
        <v>31</v>
      </c>
      <c r="E33" s="8" t="s">
        <v>8</v>
      </c>
      <c r="F33" s="9">
        <v>1173800</v>
      </c>
      <c r="G33" s="7">
        <v>4350</v>
      </c>
      <c r="H33" s="10">
        <v>431665</v>
      </c>
      <c r="I33" s="32"/>
    </row>
    <row r="34" spans="1:9" ht="41.25">
      <c r="A34" s="7">
        <v>71184473</v>
      </c>
      <c r="B34" s="8" t="s">
        <v>32</v>
      </c>
      <c r="C34" s="8">
        <v>1122475</v>
      </c>
      <c r="D34" s="8" t="s">
        <v>33</v>
      </c>
      <c r="E34" s="8" t="s">
        <v>15</v>
      </c>
      <c r="F34" s="9">
        <v>93600</v>
      </c>
      <c r="G34" s="7">
        <v>4357</v>
      </c>
      <c r="H34" s="10">
        <v>431340</v>
      </c>
      <c r="I34" s="31">
        <f>F34+F35</f>
        <v>106700</v>
      </c>
    </row>
    <row r="35" spans="1:9" ht="27">
      <c r="A35" s="7">
        <v>71184473</v>
      </c>
      <c r="B35" s="8" t="s">
        <v>32</v>
      </c>
      <c r="C35" s="8">
        <v>7927760</v>
      </c>
      <c r="D35" s="8" t="s">
        <v>27</v>
      </c>
      <c r="E35" s="8" t="s">
        <v>6</v>
      </c>
      <c r="F35" s="9">
        <v>13100</v>
      </c>
      <c r="G35" s="7">
        <v>4357</v>
      </c>
      <c r="H35" s="10">
        <v>431340</v>
      </c>
      <c r="I35" s="32"/>
    </row>
    <row r="36" spans="1:9" ht="41.25">
      <c r="A36" s="7">
        <v>71184520</v>
      </c>
      <c r="B36" s="8" t="s">
        <v>34</v>
      </c>
      <c r="C36" s="8">
        <v>1309126</v>
      </c>
      <c r="D36" s="8" t="s">
        <v>35</v>
      </c>
      <c r="E36" s="8" t="s">
        <v>12</v>
      </c>
      <c r="F36" s="9">
        <v>51000</v>
      </c>
      <c r="G36" s="7">
        <v>4350</v>
      </c>
      <c r="H36" s="10">
        <v>431690</v>
      </c>
      <c r="I36" s="9">
        <f>F36</f>
        <v>51000</v>
      </c>
    </row>
    <row r="37" spans="1:9" ht="41.25">
      <c r="A37" s="7">
        <v>71184538</v>
      </c>
      <c r="B37" s="8" t="s">
        <v>36</v>
      </c>
      <c r="C37" s="8">
        <v>4620578</v>
      </c>
      <c r="D37" s="8" t="s">
        <v>26</v>
      </c>
      <c r="E37" s="8" t="s">
        <v>12</v>
      </c>
      <c r="F37" s="9">
        <v>66800</v>
      </c>
      <c r="G37" s="7">
        <v>4350</v>
      </c>
      <c r="H37" s="10">
        <v>431675</v>
      </c>
      <c r="I37" s="31">
        <f>F37+F38</f>
        <v>76800</v>
      </c>
    </row>
    <row r="38" spans="1:9" ht="41.25">
      <c r="A38" s="7">
        <v>71184538</v>
      </c>
      <c r="B38" s="8" t="s">
        <v>36</v>
      </c>
      <c r="C38" s="8">
        <v>7093605</v>
      </c>
      <c r="D38" s="8" t="s">
        <v>37</v>
      </c>
      <c r="E38" s="8" t="s">
        <v>8</v>
      </c>
      <c r="F38" s="9">
        <v>10000</v>
      </c>
      <c r="G38" s="7">
        <v>4350</v>
      </c>
      <c r="H38" s="10">
        <v>431675</v>
      </c>
      <c r="I38" s="32"/>
    </row>
    <row r="39" spans="1:9" ht="41.25">
      <c r="A39" s="7">
        <v>71184562</v>
      </c>
      <c r="B39" s="8" t="s">
        <v>38</v>
      </c>
      <c r="C39" s="8">
        <v>6413033</v>
      </c>
      <c r="D39" s="8" t="s">
        <v>39</v>
      </c>
      <c r="E39" s="8" t="s">
        <v>12</v>
      </c>
      <c r="F39" s="9">
        <v>96000</v>
      </c>
      <c r="G39" s="7">
        <v>4350</v>
      </c>
      <c r="H39" s="10">
        <v>431685</v>
      </c>
      <c r="I39" s="9">
        <f>F39</f>
        <v>96000</v>
      </c>
    </row>
    <row r="40" spans="1:9" ht="41.25">
      <c r="A40" s="7">
        <v>71184597</v>
      </c>
      <c r="B40" s="8" t="s">
        <v>40</v>
      </c>
      <c r="C40" s="8">
        <v>9382226</v>
      </c>
      <c r="D40" s="8" t="s">
        <v>40</v>
      </c>
      <c r="E40" s="8" t="s">
        <v>8</v>
      </c>
      <c r="F40" s="9">
        <v>736700</v>
      </c>
      <c r="G40" s="7">
        <v>4357</v>
      </c>
      <c r="H40" s="10">
        <v>431150</v>
      </c>
      <c r="I40" s="9">
        <f>F40</f>
        <v>736700</v>
      </c>
    </row>
    <row r="41" spans="1:9" ht="41.25">
      <c r="A41" s="7">
        <v>71184601</v>
      </c>
      <c r="B41" s="8" t="s">
        <v>41</v>
      </c>
      <c r="C41" s="8">
        <v>3177019</v>
      </c>
      <c r="D41" s="8" t="s">
        <v>41</v>
      </c>
      <c r="E41" s="8" t="s">
        <v>15</v>
      </c>
      <c r="F41" s="9">
        <v>45900</v>
      </c>
      <c r="G41" s="7">
        <v>4357</v>
      </c>
      <c r="H41" s="10">
        <v>431140</v>
      </c>
      <c r="I41" s="31">
        <f>F41+F42+F43</f>
        <v>109300</v>
      </c>
    </row>
    <row r="42" spans="1:9" ht="27">
      <c r="A42" s="7">
        <v>71184601</v>
      </c>
      <c r="B42" s="8" t="s">
        <v>41</v>
      </c>
      <c r="C42" s="8">
        <v>4735591</v>
      </c>
      <c r="D42" s="8" t="s">
        <v>41</v>
      </c>
      <c r="E42" s="8" t="s">
        <v>6</v>
      </c>
      <c r="F42" s="9">
        <v>51400</v>
      </c>
      <c r="G42" s="7">
        <v>4357</v>
      </c>
      <c r="H42" s="10">
        <v>431140</v>
      </c>
      <c r="I42" s="33"/>
    </row>
    <row r="43" spans="1:9" ht="27">
      <c r="A43" s="7">
        <v>71184601</v>
      </c>
      <c r="B43" s="8" t="s">
        <v>41</v>
      </c>
      <c r="C43" s="8">
        <v>4884425</v>
      </c>
      <c r="D43" s="8" t="s">
        <v>42</v>
      </c>
      <c r="E43" s="8" t="s">
        <v>7</v>
      </c>
      <c r="F43" s="9">
        <v>12000</v>
      </c>
      <c r="G43" s="7">
        <v>4357</v>
      </c>
      <c r="H43" s="10">
        <v>431140</v>
      </c>
      <c r="I43" s="32"/>
    </row>
    <row r="44" spans="1:9" ht="54.75">
      <c r="A44" s="7">
        <v>71197435</v>
      </c>
      <c r="B44" s="8" t="s">
        <v>43</v>
      </c>
      <c r="C44" s="8">
        <v>4252841</v>
      </c>
      <c r="D44" s="8" t="s">
        <v>44</v>
      </c>
      <c r="E44" s="8" t="s">
        <v>10</v>
      </c>
      <c r="F44" s="9">
        <v>158600</v>
      </c>
      <c r="G44" s="7">
        <v>4339</v>
      </c>
      <c r="H44" s="10">
        <v>433910</v>
      </c>
      <c r="I44" s="31">
        <f>F44+F45+F46+F47+F48+F49</f>
        <v>466200</v>
      </c>
    </row>
    <row r="45" spans="1:9" ht="54.75">
      <c r="A45" s="7">
        <v>71197435</v>
      </c>
      <c r="B45" s="8" t="s">
        <v>43</v>
      </c>
      <c r="C45" s="8">
        <v>4339432</v>
      </c>
      <c r="D45" s="8" t="s">
        <v>44</v>
      </c>
      <c r="E45" s="8" t="s">
        <v>10</v>
      </c>
      <c r="F45" s="9">
        <v>28000</v>
      </c>
      <c r="G45" s="7">
        <v>4339</v>
      </c>
      <c r="H45" s="10">
        <v>433910</v>
      </c>
      <c r="I45" s="33"/>
    </row>
    <row r="46" spans="1:9" ht="69">
      <c r="A46" s="7">
        <v>71197435</v>
      </c>
      <c r="B46" s="8" t="s">
        <v>43</v>
      </c>
      <c r="C46" s="8">
        <v>4794871</v>
      </c>
      <c r="D46" s="8" t="s">
        <v>45</v>
      </c>
      <c r="E46" s="8" t="s">
        <v>46</v>
      </c>
      <c r="F46" s="9">
        <v>13400</v>
      </c>
      <c r="G46" s="7">
        <v>4339</v>
      </c>
      <c r="H46" s="10">
        <v>433910</v>
      </c>
      <c r="I46" s="33"/>
    </row>
    <row r="47" spans="1:9" ht="54.75">
      <c r="A47" s="7">
        <v>71197435</v>
      </c>
      <c r="B47" s="8" t="s">
        <v>43</v>
      </c>
      <c r="C47" s="8">
        <v>6901958</v>
      </c>
      <c r="D47" s="8" t="s">
        <v>44</v>
      </c>
      <c r="E47" s="8" t="s">
        <v>10</v>
      </c>
      <c r="F47" s="9">
        <v>106500</v>
      </c>
      <c r="G47" s="7">
        <v>4339</v>
      </c>
      <c r="H47" s="10">
        <v>433910</v>
      </c>
      <c r="I47" s="33"/>
    </row>
    <row r="48" spans="1:9" ht="54.75">
      <c r="A48" s="7">
        <v>71197435</v>
      </c>
      <c r="B48" s="8" t="s">
        <v>43</v>
      </c>
      <c r="C48" s="8">
        <v>8122597</v>
      </c>
      <c r="D48" s="8" t="s">
        <v>44</v>
      </c>
      <c r="E48" s="8" t="s">
        <v>10</v>
      </c>
      <c r="F48" s="9">
        <v>134700</v>
      </c>
      <c r="G48" s="7">
        <v>4339</v>
      </c>
      <c r="H48" s="10">
        <v>433910</v>
      </c>
      <c r="I48" s="33"/>
    </row>
    <row r="49" spans="1:9" ht="54.75">
      <c r="A49" s="7">
        <v>71197435</v>
      </c>
      <c r="B49" s="8" t="s">
        <v>43</v>
      </c>
      <c r="C49" s="8">
        <v>8639934</v>
      </c>
      <c r="D49" s="8" t="s">
        <v>44</v>
      </c>
      <c r="E49" s="8" t="s">
        <v>10</v>
      </c>
      <c r="F49" s="9">
        <v>25000</v>
      </c>
      <c r="G49" s="7">
        <v>4339</v>
      </c>
      <c r="H49" s="10">
        <v>433910</v>
      </c>
      <c r="I49" s="32"/>
    </row>
    <row r="50" spans="1:9" ht="41.25">
      <c r="A50" s="7" t="s">
        <v>47</v>
      </c>
      <c r="B50" s="8" t="s">
        <v>48</v>
      </c>
      <c r="C50" s="8">
        <v>6158312</v>
      </c>
      <c r="D50" s="8" t="s">
        <v>48</v>
      </c>
      <c r="E50" s="8" t="s">
        <v>15</v>
      </c>
      <c r="F50" s="9">
        <v>775800</v>
      </c>
      <c r="G50" s="7">
        <v>4357</v>
      </c>
      <c r="H50" s="10">
        <v>431320</v>
      </c>
      <c r="I50" s="9">
        <f>F50</f>
        <v>775800</v>
      </c>
    </row>
    <row r="51" spans="1:9" ht="41.25">
      <c r="A51" s="7" t="s">
        <v>49</v>
      </c>
      <c r="B51" s="8" t="s">
        <v>50</v>
      </c>
      <c r="C51" s="8">
        <v>3164709</v>
      </c>
      <c r="D51" s="8" t="s">
        <v>50</v>
      </c>
      <c r="E51" s="8" t="s">
        <v>15</v>
      </c>
      <c r="F51" s="9">
        <v>82000</v>
      </c>
      <c r="G51" s="7">
        <v>4357</v>
      </c>
      <c r="H51" s="10">
        <v>431330</v>
      </c>
      <c r="I51" s="31">
        <f>F51+F52+F53</f>
        <v>1643000</v>
      </c>
    </row>
    <row r="52" spans="1:9" ht="27">
      <c r="A52" s="7" t="s">
        <v>49</v>
      </c>
      <c r="B52" s="8" t="s">
        <v>50</v>
      </c>
      <c r="C52" s="8">
        <v>5053681</v>
      </c>
      <c r="D52" s="8" t="s">
        <v>50</v>
      </c>
      <c r="E52" s="8" t="s">
        <v>6</v>
      </c>
      <c r="F52" s="9">
        <v>1546000</v>
      </c>
      <c r="G52" s="7">
        <v>4357</v>
      </c>
      <c r="H52" s="10">
        <v>431330</v>
      </c>
      <c r="I52" s="33"/>
    </row>
    <row r="53" spans="1:9" ht="27">
      <c r="A53" s="7" t="s">
        <v>49</v>
      </c>
      <c r="B53" s="8" t="s">
        <v>50</v>
      </c>
      <c r="C53" s="8">
        <v>7830136</v>
      </c>
      <c r="D53" s="8" t="s">
        <v>50</v>
      </c>
      <c r="E53" s="8" t="s">
        <v>8</v>
      </c>
      <c r="F53" s="9">
        <v>15000</v>
      </c>
      <c r="G53" s="7">
        <v>4357</v>
      </c>
      <c r="H53" s="10">
        <v>431330</v>
      </c>
      <c r="I53" s="32"/>
    </row>
    <row r="54" spans="1:9" ht="27">
      <c r="A54" s="7" t="s">
        <v>51</v>
      </c>
      <c r="B54" s="8" t="s">
        <v>52</v>
      </c>
      <c r="C54" s="8">
        <v>2888936</v>
      </c>
      <c r="D54" s="8" t="s">
        <v>53</v>
      </c>
      <c r="E54" s="8" t="s">
        <v>12</v>
      </c>
      <c r="F54" s="9">
        <v>161000</v>
      </c>
      <c r="G54" s="7">
        <v>4350</v>
      </c>
      <c r="H54" s="10">
        <v>431620</v>
      </c>
      <c r="I54" s="9">
        <f>F54</f>
        <v>161000</v>
      </c>
    </row>
    <row r="55" spans="1:9" ht="27">
      <c r="A55" s="7" t="s">
        <v>54</v>
      </c>
      <c r="B55" s="8" t="s">
        <v>55</v>
      </c>
      <c r="C55" s="8">
        <v>1286058</v>
      </c>
      <c r="D55" s="8" t="s">
        <v>55</v>
      </c>
      <c r="E55" s="8" t="s">
        <v>12</v>
      </c>
      <c r="F55" s="9">
        <v>18700</v>
      </c>
      <c r="G55" s="7">
        <v>4350</v>
      </c>
      <c r="H55" s="10">
        <v>431630</v>
      </c>
      <c r="I55" s="9">
        <f>F55</f>
        <v>18700</v>
      </c>
    </row>
    <row r="56" spans="1:9" ht="41.25">
      <c r="A56" s="7" t="s">
        <v>56</v>
      </c>
      <c r="B56" s="8" t="s">
        <v>57</v>
      </c>
      <c r="C56" s="8">
        <v>5148778</v>
      </c>
      <c r="D56" s="8" t="s">
        <v>57</v>
      </c>
      <c r="E56" s="8" t="s">
        <v>15</v>
      </c>
      <c r="F56" s="9">
        <v>55300</v>
      </c>
      <c r="G56" s="7">
        <v>4350</v>
      </c>
      <c r="H56" s="10">
        <v>431650</v>
      </c>
      <c r="I56" s="31">
        <f>F56+F57+F58</f>
        <v>288000</v>
      </c>
    </row>
    <row r="57" spans="1:9" ht="41.25">
      <c r="A57" s="7" t="s">
        <v>56</v>
      </c>
      <c r="B57" s="8" t="s">
        <v>57</v>
      </c>
      <c r="C57" s="8">
        <v>5179615</v>
      </c>
      <c r="D57" s="8" t="s">
        <v>57</v>
      </c>
      <c r="E57" s="8" t="s">
        <v>12</v>
      </c>
      <c r="F57" s="9">
        <v>16100</v>
      </c>
      <c r="G57" s="7">
        <v>4350</v>
      </c>
      <c r="H57" s="10">
        <v>431650</v>
      </c>
      <c r="I57" s="33"/>
    </row>
    <row r="58" spans="1:9" ht="41.25">
      <c r="A58" s="7" t="s">
        <v>56</v>
      </c>
      <c r="B58" s="8" t="s">
        <v>57</v>
      </c>
      <c r="C58" s="8">
        <v>9508624</v>
      </c>
      <c r="D58" s="8" t="s">
        <v>57</v>
      </c>
      <c r="E58" s="8" t="s">
        <v>8</v>
      </c>
      <c r="F58" s="9">
        <v>216600</v>
      </c>
      <c r="G58" s="7">
        <v>4350</v>
      </c>
      <c r="H58" s="10">
        <v>431650</v>
      </c>
      <c r="I58" s="32"/>
    </row>
    <row r="59" spans="1:9" ht="41.25">
      <c r="A59" s="7" t="s">
        <v>58</v>
      </c>
      <c r="B59" s="8" t="s">
        <v>59</v>
      </c>
      <c r="C59" s="8">
        <v>7291733</v>
      </c>
      <c r="D59" s="8" t="s">
        <v>26</v>
      </c>
      <c r="E59" s="8" t="s">
        <v>12</v>
      </c>
      <c r="F59" s="9">
        <v>29600</v>
      </c>
      <c r="G59" s="7">
        <v>4350</v>
      </c>
      <c r="H59" s="10">
        <v>431640</v>
      </c>
      <c r="I59" s="9">
        <f>F59</f>
        <v>29600</v>
      </c>
    </row>
    <row r="60" spans="1:9" ht="69">
      <c r="A60" s="7" t="s">
        <v>60</v>
      </c>
      <c r="B60" s="8" t="s">
        <v>61</v>
      </c>
      <c r="C60" s="8">
        <v>3514445</v>
      </c>
      <c r="D60" s="8" t="s">
        <v>62</v>
      </c>
      <c r="E60" s="8" t="s">
        <v>63</v>
      </c>
      <c r="F60" s="9">
        <v>10000</v>
      </c>
      <c r="G60" s="7">
        <v>4358</v>
      </c>
      <c r="H60" s="10">
        <v>352250</v>
      </c>
      <c r="I60" s="9">
        <f>F60</f>
        <v>10000</v>
      </c>
    </row>
    <row r="61" spans="1:9" s="4" customFormat="1" ht="24" customHeight="1">
      <c r="A61" s="29" t="s">
        <v>66</v>
      </c>
      <c r="B61" s="29"/>
      <c r="C61" s="29"/>
      <c r="D61" s="29"/>
      <c r="E61" s="30"/>
      <c r="F61" s="11">
        <f>SUM(F17:F60)</f>
        <v>14623200</v>
      </c>
      <c r="G61" s="10"/>
      <c r="H61" s="12"/>
      <c r="I61" s="11">
        <f>SUM(I17:I60)</f>
        <v>14623200</v>
      </c>
    </row>
    <row r="62" spans="7:8" ht="13.5">
      <c r="G62" s="1"/>
      <c r="H62" s="2"/>
    </row>
    <row r="63" spans="7:8" ht="13.5">
      <c r="G63" s="3"/>
      <c r="H63" s="2"/>
    </row>
    <row r="64" spans="7:8" ht="13.5">
      <c r="G64" s="3"/>
      <c r="H64" s="2"/>
    </row>
    <row r="65" spans="7:8" ht="13.5">
      <c r="G65" s="3"/>
      <c r="H65" s="2"/>
    </row>
  </sheetData>
  <sheetProtection/>
  <mergeCells count="14">
    <mergeCell ref="A9:H9"/>
    <mergeCell ref="A10:H10"/>
    <mergeCell ref="I9:I10"/>
    <mergeCell ref="A61:E61"/>
    <mergeCell ref="I18:I19"/>
    <mergeCell ref="I22:I29"/>
    <mergeCell ref="I30:I31"/>
    <mergeCell ref="I32:I33"/>
    <mergeCell ref="I34:I35"/>
    <mergeCell ref="I37:I38"/>
    <mergeCell ref="I41:I43"/>
    <mergeCell ref="I44:I49"/>
    <mergeCell ref="I51:I53"/>
    <mergeCell ref="I56:I5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Šimurdová Zdeňka (MPSV)</dc:creator>
  <cp:keywords/>
  <dc:description/>
  <cp:lastModifiedBy>Jakoubková Marie</cp:lastModifiedBy>
  <cp:lastPrinted>2015-01-15T13:32:52Z</cp:lastPrinted>
  <dcterms:created xsi:type="dcterms:W3CDTF">2014-12-04T10:35:18Z</dcterms:created>
  <dcterms:modified xsi:type="dcterms:W3CDTF">2015-01-15T13:32:57Z</dcterms:modified>
  <cp:category/>
  <cp:version/>
  <cp:contentType/>
  <cp:contentStatus/>
</cp:coreProperties>
</file>