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8580" activeTab="0"/>
  </bookViews>
  <sheets>
    <sheet name="RK-03-2015-12, př. 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<sst xmlns="http://schemas.openxmlformats.org/spreadsheetml/2006/main" count="37" uniqueCount="37">
  <si>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ROZPOČET KRAJE</t>
  </si>
  <si>
    <t>PŘÍJMY</t>
  </si>
  <si>
    <t>zvýšení příjmů v Kč</t>
  </si>
  <si>
    <t>položka 4116 celkem</t>
  </si>
  <si>
    <t>PŘÍJMY CELKEM</t>
  </si>
  <si>
    <t>VÝDAJE</t>
  </si>
  <si>
    <t>zvýšení výdajů v Kč</t>
  </si>
  <si>
    <t xml:space="preserve">kapitola Rezerva a rozvoj kraje </t>
  </si>
  <si>
    <t>§ 6409 Ostatní činnosti j.n.</t>
  </si>
  <si>
    <t>položka Péče o lidské zdroje a majetek kraje</t>
  </si>
  <si>
    <t>VÝDAJE CELKEM</t>
  </si>
  <si>
    <t>kapitola Kultura</t>
  </si>
  <si>
    <t>kapitola Zdravotnictví</t>
  </si>
  <si>
    <t>Počet stran: 2</t>
  </si>
  <si>
    <t xml:space="preserve">ZAPOJENÍ PŘIJATÝCH FINANČNÍCH PROSTŘEDKŮ V ZÁVĚRU ROKU DO ROZPOČTU ROKU 2014 </t>
  </si>
  <si>
    <t>položka 2451 celkem</t>
  </si>
  <si>
    <t>dotace z MK pro Muzeum Vysočiny Třebíč, příspěvkovou organizaci na náročné restaurování sbírkových předmětů (ÚZ 34013)</t>
  </si>
  <si>
    <t>dotace z MK pro Horáckou galerii v Novém Městě na Moravě, příspěvkovou organizaci na rozšíření a modernizaci CCTV, EPS a EZS (ÚZ 34940)</t>
  </si>
  <si>
    <t>položka 4216 celkem</t>
  </si>
  <si>
    <t>položka 4111 celkem</t>
  </si>
  <si>
    <t xml:space="preserve">dotace z MF na úhradu doložených nákladů vzniklých lékárnám s odevzdáním nepoužitelných léčiv a s jejich odstraněním za III. a část IV. čtvrtletí 2014 (ÚZ 98297) </t>
  </si>
  <si>
    <t xml:space="preserve">dotace z MF na úhradu doložených nákladů spojených s činností zdravotnických zařízení v oblasti zabránění vzniku, rozvoje a šíření onemocnění tuberkulózou za III. čtvrtletí roku 2014 (ÚZ 98335) </t>
  </si>
  <si>
    <t>položka 4211 celkem</t>
  </si>
  <si>
    <t xml:space="preserve">§ 3315 Činnost muzeí a galerií (položka 5336, ÚZ 34013) pro Muzeum Vysočiny Třebíč, příspěvkovou organizaci </t>
  </si>
  <si>
    <t>splátka návratné finanční výpomoci od Domova pro seniory Velké Meziříčí</t>
  </si>
  <si>
    <t>splátka návratné finanční výpomoci od Psychocentra - manželské a rodinné poradny Kraje Vysočina</t>
  </si>
  <si>
    <t xml:space="preserve">§ 3315 Činnost muzeí a galerií (položka 6356, ÚZ 34940) pro Horáckou galerii v Novém Městě na Moravě, příspěvkovou organizaci </t>
  </si>
  <si>
    <t>§ 3721 Sběr a svoz nebezpečných odpadů (ÚZ 98297)  na likvidaci nepoužitelných léčiv</t>
  </si>
  <si>
    <t>kapitola Nemovitý majetek</t>
  </si>
  <si>
    <t>splátka půjčky od Nemocnice Jihlava - projekt "Modernizace a obnova přístrojového vybavení Komplexního onkologického centra Nemocnice Jihlava"</t>
  </si>
  <si>
    <t>dotace z MF - refundace výdajů spojených s výkupem pozemků pod komunikacemi II. a a III. třídy (ÚZ 98861)</t>
  </si>
  <si>
    <t xml:space="preserve">dotace z MZdr pro Nemocnici Nové Město na Moravě, příspěvkovou organizaci na projekt "Modernizace a obnova přístrojového vybavení Iktového centra Nemocnice Nové Město na Moravě (ÚZ 36535889)  </t>
  </si>
  <si>
    <t xml:space="preserve">§ 3549 Ostatní speciální zdravotnická péče (ÚZ 98335)  na úhradu doložených nákladů spojených s činností zdravotnických zařízení v oblasti zabránění vzniku, rozvoje a šíření onemocnění tuberkulózou za III. čtvrtletí roku 2014 </t>
  </si>
  <si>
    <t>§ 3639 Komunální služby a územní rozvoj jinde nezařazené na refundaci výdajů spojených s výkupem pozemků pod komunikacemi II. a III. třídy (ÚZ 98861)</t>
  </si>
  <si>
    <t xml:space="preserve">dotace z MZdr pro Nemocnici Nové Město na Moravě, příspěvkovou organizaci na projekt "Modernizace a obnova přístrojového vybavení Iktového centra Nemocnice Nové Město na Moravě (ÚZ 36535005)  </t>
  </si>
  <si>
    <r>
      <rPr>
        <sz val="10"/>
        <rFont val="Arial"/>
        <family val="2"/>
      </rPr>
      <t>§ 3522 Ostatní nemocnice (položka 6356, ÚZ 36535889 částka 2 679 381,10 Kč; položka 5336, ÚZ 36535005 částka 15 427,50 Kč) pro Nemocnici Nové Město na Moravě, příspěvkovou organizaci</t>
    </r>
    <r>
      <rPr>
        <b/>
        <sz val="10"/>
        <rFont val="Arial"/>
        <family val="2"/>
      </rPr>
      <t xml:space="preserve"> </t>
    </r>
  </si>
  <si>
    <t>RK-03-2015-12,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</si>
</sst>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/>
      <top style="dotted"/>
      <bottom style="thin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left" vertical="center"/>
    </xf>
    <xf numFmtId="4" fontId="5" fillId="0" borderId="12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5" fillId="33" borderId="12" xfId="0" applyFont="1" applyFill="1" applyBorder="1" applyAlignment="1">
      <alignment wrapText="1"/>
    </xf>
    <xf numFmtId="0" fontId="5" fillId="33" borderId="12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4" fontId="5" fillId="33" borderId="12" xfId="0" applyNumberFormat="1" applyFont="1" applyFill="1" applyBorder="1" applyAlignment="1">
      <alignment vertical="center"/>
    </xf>
    <xf numFmtId="4" fontId="5" fillId="33" borderId="12" xfId="0" applyNumberFormat="1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left" vertical="center"/>
    </xf>
    <xf numFmtId="4" fontId="0" fillId="0" borderId="22" xfId="0" applyNumberForma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23" xfId="0" applyNumberFormat="1" applyBorder="1" applyAlignment="1">
      <alignment horizontal="right" vertical="center"/>
    </xf>
    <xf numFmtId="0" fontId="5" fillId="0" borderId="18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4" fontId="5" fillId="0" borderId="18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0" fillId="0" borderId="24" xfId="0" applyNumberFormat="1" applyBorder="1" applyAlignment="1">
      <alignment horizontal="right" vertical="center"/>
    </xf>
    <xf numFmtId="4" fontId="0" fillId="0" borderId="25" xfId="0" applyNumberFormat="1" applyBorder="1" applyAlignment="1">
      <alignment horizontal="right" vertical="center"/>
    </xf>
    <xf numFmtId="4" fontId="0" fillId="0" borderId="26" xfId="0" applyNumberFormat="1" applyBorder="1" applyAlignment="1">
      <alignment horizontal="right" vertical="center"/>
    </xf>
    <xf numFmtId="0" fontId="5" fillId="0" borderId="27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0" fillId="0" borderId="27" xfId="0" applyNumberFormat="1" applyBorder="1" applyAlignment="1">
      <alignment vertical="center"/>
    </xf>
    <xf numFmtId="4" fontId="0" fillId="0" borderId="23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40" xfId="0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5" fillId="0" borderId="40" xfId="0" applyFont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12.7109375" style="0" customWidth="1"/>
    <col min="2" max="2" width="17.57421875" style="0" customWidth="1"/>
    <col min="3" max="3" width="10.140625" style="0" customWidth="1"/>
    <col min="4" max="4" width="10.7109375" style="0" customWidth="1"/>
    <col min="5" max="5" width="11.7109375" style="0" customWidth="1"/>
    <col min="6" max="6" width="14.7109375" style="0" customWidth="1"/>
    <col min="10" max="10" width="12.7109375" style="0" bestFit="1" customWidth="1"/>
  </cols>
  <sheetData>
    <row r="1" ht="12.75">
      <c r="F1" s="24" t="s">
        <v>36</v>
      </c>
    </row>
    <row r="2" ht="12.75">
      <c r="F2" s="24" t="s">
        <v>13</v>
      </c>
    </row>
    <row r="4" spans="1:6" ht="42" customHeight="1">
      <c r="A4" s="73" t="s">
        <v>14</v>
      </c>
      <c r="B4" s="73"/>
      <c r="C4" s="73"/>
      <c r="D4" s="73"/>
      <c r="E4" s="73"/>
      <c r="F4" s="73"/>
    </row>
    <row r="5" spans="1:6" ht="24" customHeight="1">
      <c r="A5" s="55"/>
      <c r="B5" s="55"/>
      <c r="C5" s="55"/>
      <c r="D5" s="55"/>
      <c r="E5" s="55"/>
      <c r="F5" s="55"/>
    </row>
    <row r="6" ht="12.75">
      <c r="D6" s="1"/>
    </row>
    <row r="7" ht="13.5">
      <c r="A7" s="2" t="s">
        <v>0</v>
      </c>
    </row>
    <row r="9" spans="1:6" ht="25.5" customHeight="1">
      <c r="A9" s="34" t="s">
        <v>1</v>
      </c>
      <c r="B9" s="25"/>
      <c r="C9" s="25"/>
      <c r="D9" s="25"/>
      <c r="E9" s="26"/>
      <c r="F9" s="27" t="s">
        <v>2</v>
      </c>
    </row>
    <row r="10" spans="1:6" ht="15" customHeight="1">
      <c r="A10" s="4" t="s">
        <v>15</v>
      </c>
      <c r="B10" s="3"/>
      <c r="C10" s="3"/>
      <c r="D10" s="3"/>
      <c r="E10" s="3"/>
      <c r="F10" s="5">
        <f>F11+F12+F13</f>
        <v>13626348.33</v>
      </c>
    </row>
    <row r="11" spans="1:6" ht="39" customHeight="1">
      <c r="A11" s="77" t="s">
        <v>29</v>
      </c>
      <c r="B11" s="78"/>
      <c r="C11" s="78"/>
      <c r="D11" s="78"/>
      <c r="E11" s="79"/>
      <c r="F11" s="6">
        <v>12457348.33</v>
      </c>
    </row>
    <row r="12" spans="1:6" ht="19.5" customHeight="1">
      <c r="A12" s="77" t="s">
        <v>24</v>
      </c>
      <c r="B12" s="78"/>
      <c r="C12" s="78"/>
      <c r="D12" s="78"/>
      <c r="E12" s="79"/>
      <c r="F12" s="6">
        <v>869000</v>
      </c>
    </row>
    <row r="13" spans="1:6" ht="28.5" customHeight="1">
      <c r="A13" s="77" t="s">
        <v>25</v>
      </c>
      <c r="B13" s="78"/>
      <c r="C13" s="78"/>
      <c r="D13" s="78"/>
      <c r="E13" s="79"/>
      <c r="F13" s="6">
        <v>300000</v>
      </c>
    </row>
    <row r="14" spans="1:6" ht="15.75" customHeight="1">
      <c r="A14" s="7" t="s">
        <v>3</v>
      </c>
      <c r="B14" s="8"/>
      <c r="C14" s="9"/>
      <c r="D14" s="9"/>
      <c r="E14" s="10"/>
      <c r="F14" s="11">
        <f>F15+F16</f>
        <v>39427.5</v>
      </c>
    </row>
    <row r="15" spans="1:6" ht="29.25" customHeight="1">
      <c r="A15" s="64" t="s">
        <v>16</v>
      </c>
      <c r="B15" s="65"/>
      <c r="C15" s="65"/>
      <c r="D15" s="65"/>
      <c r="E15" s="66"/>
      <c r="F15" s="12">
        <v>24000</v>
      </c>
    </row>
    <row r="16" spans="1:6" ht="43.5" customHeight="1">
      <c r="A16" s="64" t="s">
        <v>34</v>
      </c>
      <c r="B16" s="65"/>
      <c r="C16" s="65"/>
      <c r="D16" s="65"/>
      <c r="E16" s="66"/>
      <c r="F16" s="12">
        <v>15427.5</v>
      </c>
    </row>
    <row r="17" spans="1:6" ht="15" customHeight="1">
      <c r="A17" s="7" t="s">
        <v>18</v>
      </c>
      <c r="B17" s="8"/>
      <c r="C17" s="9"/>
      <c r="D17" s="9"/>
      <c r="E17" s="10"/>
      <c r="F17" s="11">
        <f>F19+F18</f>
        <v>2879381.1</v>
      </c>
    </row>
    <row r="18" spans="1:6" ht="33" customHeight="1">
      <c r="A18" s="64" t="s">
        <v>17</v>
      </c>
      <c r="B18" s="65"/>
      <c r="C18" s="65"/>
      <c r="D18" s="65"/>
      <c r="E18" s="66"/>
      <c r="F18" s="12">
        <v>200000</v>
      </c>
    </row>
    <row r="19" spans="1:6" ht="39" customHeight="1">
      <c r="A19" s="64" t="s">
        <v>31</v>
      </c>
      <c r="B19" s="65"/>
      <c r="C19" s="65"/>
      <c r="D19" s="65"/>
      <c r="E19" s="66"/>
      <c r="F19" s="12">
        <v>2679381.1</v>
      </c>
    </row>
    <row r="20" spans="1:6" ht="15" customHeight="1">
      <c r="A20" s="7" t="s">
        <v>19</v>
      </c>
      <c r="B20" s="8"/>
      <c r="C20" s="9"/>
      <c r="D20" s="9"/>
      <c r="E20" s="10"/>
      <c r="F20" s="11">
        <f>F21+F22</f>
        <v>662970.63</v>
      </c>
    </row>
    <row r="21" spans="1:10" ht="39" customHeight="1">
      <c r="A21" s="64" t="s">
        <v>20</v>
      </c>
      <c r="B21" s="65"/>
      <c r="C21" s="65"/>
      <c r="D21" s="65"/>
      <c r="E21" s="66"/>
      <c r="F21" s="12">
        <v>258026</v>
      </c>
      <c r="J21" s="56"/>
    </row>
    <row r="22" spans="1:6" ht="40.5" customHeight="1">
      <c r="A22" s="64" t="s">
        <v>21</v>
      </c>
      <c r="B22" s="65"/>
      <c r="C22" s="65"/>
      <c r="D22" s="65"/>
      <c r="E22" s="66"/>
      <c r="F22" s="12">
        <v>404944.63</v>
      </c>
    </row>
    <row r="23" spans="1:6" ht="15.75" customHeight="1">
      <c r="A23" s="7" t="s">
        <v>22</v>
      </c>
      <c r="B23" s="8"/>
      <c r="C23" s="8"/>
      <c r="D23" s="8"/>
      <c r="E23" s="13"/>
      <c r="F23" s="11">
        <f>F24</f>
        <v>2083606</v>
      </c>
    </row>
    <row r="24" spans="1:6" ht="28.5" customHeight="1">
      <c r="A24" s="64" t="s">
        <v>30</v>
      </c>
      <c r="B24" s="65"/>
      <c r="C24" s="65"/>
      <c r="D24" s="65"/>
      <c r="E24" s="66"/>
      <c r="F24" s="14">
        <v>2083606</v>
      </c>
    </row>
    <row r="25" spans="1:6" ht="25.5" customHeight="1">
      <c r="A25" s="28" t="s">
        <v>4</v>
      </c>
      <c r="B25" s="29"/>
      <c r="C25" s="30"/>
      <c r="D25" s="30"/>
      <c r="E25" s="31"/>
      <c r="F25" s="32">
        <f>F10+F14+F17+F20+F23</f>
        <v>19291733.56</v>
      </c>
    </row>
    <row r="26" spans="1:6" ht="15.75" customHeight="1">
      <c r="A26" s="47"/>
      <c r="B26" s="48"/>
      <c r="C26" s="48"/>
      <c r="D26" s="48"/>
      <c r="E26" s="48"/>
      <c r="F26" s="49"/>
    </row>
    <row r="27" spans="1:6" ht="15.75" customHeight="1">
      <c r="A27" s="43"/>
      <c r="B27" s="41"/>
      <c r="C27" s="41"/>
      <c r="D27" s="41"/>
      <c r="E27" s="41"/>
      <c r="F27" s="50"/>
    </row>
    <row r="28" spans="1:6" ht="15.75" customHeight="1">
      <c r="A28" s="43"/>
      <c r="B28" s="41"/>
      <c r="C28" s="41"/>
      <c r="D28" s="41"/>
      <c r="E28" s="41"/>
      <c r="F28" s="50"/>
    </row>
    <row r="29" spans="1:6" ht="15.75" customHeight="1">
      <c r="A29" s="43"/>
      <c r="B29" s="41"/>
      <c r="C29" s="41"/>
      <c r="D29" s="41"/>
      <c r="E29" s="41"/>
      <c r="F29" s="50"/>
    </row>
    <row r="30" spans="1:6" ht="15.75" customHeight="1">
      <c r="A30" s="43"/>
      <c r="B30" s="41"/>
      <c r="C30" s="41"/>
      <c r="D30" s="41"/>
      <c r="E30" s="41"/>
      <c r="F30" s="50"/>
    </row>
    <row r="31" spans="1:6" ht="15.75" customHeight="1">
      <c r="A31" s="43"/>
      <c r="B31" s="41"/>
      <c r="C31" s="41"/>
      <c r="D31" s="41"/>
      <c r="E31" s="41"/>
      <c r="F31" s="50"/>
    </row>
    <row r="32" spans="1:6" ht="15.75" customHeight="1">
      <c r="A32" s="43"/>
      <c r="B32" s="41"/>
      <c r="C32" s="41"/>
      <c r="D32" s="41"/>
      <c r="E32" s="41"/>
      <c r="F32" s="50"/>
    </row>
    <row r="33" spans="1:6" ht="15.75" customHeight="1">
      <c r="A33" s="43"/>
      <c r="B33" s="41"/>
      <c r="C33" s="41"/>
      <c r="D33" s="41"/>
      <c r="E33" s="41"/>
      <c r="F33" s="50"/>
    </row>
    <row r="34" spans="1:6" ht="15.75" customHeight="1">
      <c r="A34" s="43"/>
      <c r="B34" s="41"/>
      <c r="C34" s="41"/>
      <c r="D34" s="41"/>
      <c r="E34" s="41"/>
      <c r="F34" s="50"/>
    </row>
    <row r="35" spans="1:6" ht="15.75" customHeight="1">
      <c r="A35" s="43"/>
      <c r="B35" s="41"/>
      <c r="C35" s="41"/>
      <c r="D35" s="41"/>
      <c r="E35" s="41"/>
      <c r="F35" s="50"/>
    </row>
    <row r="36" spans="1:6" ht="14.25" customHeight="1">
      <c r="A36" s="37"/>
      <c r="B36" s="37"/>
      <c r="C36" s="37"/>
      <c r="D36" s="37"/>
      <c r="E36" s="37"/>
      <c r="F36" s="57"/>
    </row>
    <row r="37" spans="1:7" ht="25.5" customHeight="1">
      <c r="A37" s="34" t="s">
        <v>5</v>
      </c>
      <c r="B37" s="25"/>
      <c r="C37" s="25"/>
      <c r="D37" s="25"/>
      <c r="E37" s="25"/>
      <c r="F37" s="33" t="s">
        <v>6</v>
      </c>
      <c r="G37" s="15"/>
    </row>
    <row r="38" spans="1:6" ht="18" customHeight="1">
      <c r="A38" s="61" t="s">
        <v>11</v>
      </c>
      <c r="B38" s="62"/>
      <c r="C38" s="62"/>
      <c r="D38" s="62"/>
      <c r="E38" s="63"/>
      <c r="F38" s="46"/>
    </row>
    <row r="39" spans="1:6" ht="28.5" customHeight="1">
      <c r="A39" s="80" t="s">
        <v>23</v>
      </c>
      <c r="B39" s="81"/>
      <c r="C39" s="81"/>
      <c r="D39" s="81"/>
      <c r="E39" s="82"/>
      <c r="F39" s="51">
        <v>24000</v>
      </c>
    </row>
    <row r="40" spans="1:6" ht="28.5" customHeight="1">
      <c r="A40" s="67" t="s">
        <v>26</v>
      </c>
      <c r="B40" s="68"/>
      <c r="C40" s="68"/>
      <c r="D40" s="68"/>
      <c r="E40" s="69"/>
      <c r="F40" s="35">
        <v>200000</v>
      </c>
    </row>
    <row r="41" spans="1:6" ht="18" customHeight="1">
      <c r="A41" s="61" t="s">
        <v>12</v>
      </c>
      <c r="B41" s="62"/>
      <c r="C41" s="62"/>
      <c r="D41" s="62"/>
      <c r="E41" s="63"/>
      <c r="F41" s="53"/>
    </row>
    <row r="42" spans="1:6" ht="44.25" customHeight="1">
      <c r="A42" s="83" t="s">
        <v>35</v>
      </c>
      <c r="B42" s="81"/>
      <c r="C42" s="81"/>
      <c r="D42" s="81"/>
      <c r="E42" s="81"/>
      <c r="F42" s="51">
        <v>2694808.6</v>
      </c>
    </row>
    <row r="43" spans="1:6" ht="57.75" customHeight="1">
      <c r="A43" s="58" t="s">
        <v>32</v>
      </c>
      <c r="B43" s="59"/>
      <c r="C43" s="59"/>
      <c r="D43" s="59"/>
      <c r="E43" s="60"/>
      <c r="F43" s="51">
        <v>404944.63</v>
      </c>
    </row>
    <row r="44" spans="1:6" ht="27.75" customHeight="1">
      <c r="A44" s="70" t="s">
        <v>27</v>
      </c>
      <c r="B44" s="71"/>
      <c r="C44" s="71"/>
      <c r="D44" s="71"/>
      <c r="E44" s="72"/>
      <c r="F44" s="52">
        <v>258026</v>
      </c>
    </row>
    <row r="45" spans="1:6" ht="18" customHeight="1">
      <c r="A45" s="61" t="s">
        <v>28</v>
      </c>
      <c r="B45" s="62"/>
      <c r="C45" s="62"/>
      <c r="D45" s="62"/>
      <c r="E45" s="63"/>
      <c r="F45" s="53"/>
    </row>
    <row r="46" spans="1:6" ht="40.5" customHeight="1">
      <c r="A46" s="67" t="s">
        <v>33</v>
      </c>
      <c r="B46" s="68"/>
      <c r="C46" s="68"/>
      <c r="D46" s="68"/>
      <c r="E46" s="69"/>
      <c r="F46" s="46">
        <v>2083606</v>
      </c>
    </row>
    <row r="47" spans="1:6" ht="18" customHeight="1">
      <c r="A47" s="54" t="s">
        <v>7</v>
      </c>
      <c r="B47" s="16"/>
      <c r="C47" s="17"/>
      <c r="D47" s="17"/>
      <c r="E47" s="18"/>
      <c r="F47" s="74">
        <f>F25-F39-F40-F42-F43-F44-F46</f>
        <v>13626348.329999998</v>
      </c>
    </row>
    <row r="48" spans="1:6" ht="12.75">
      <c r="A48" s="20" t="s">
        <v>8</v>
      </c>
      <c r="B48" s="21"/>
      <c r="C48" s="21"/>
      <c r="D48" s="21"/>
      <c r="E48" s="22"/>
      <c r="F48" s="75"/>
    </row>
    <row r="49" spans="1:6" ht="15.75" customHeight="1">
      <c r="A49" s="19" t="s">
        <v>9</v>
      </c>
      <c r="B49" s="9"/>
      <c r="C49" s="9"/>
      <c r="D49" s="9"/>
      <c r="E49" s="10"/>
      <c r="F49" s="76"/>
    </row>
    <row r="50" spans="1:6" ht="25.5" customHeight="1">
      <c r="A50" s="28" t="s">
        <v>10</v>
      </c>
      <c r="B50" s="29"/>
      <c r="C50" s="30"/>
      <c r="D50" s="30"/>
      <c r="E50" s="31"/>
      <c r="F50" s="32">
        <f>SUM(F38:F48)</f>
        <v>19291733.56</v>
      </c>
    </row>
    <row r="51" ht="12.75">
      <c r="F51" s="23"/>
    </row>
    <row r="52" spans="1:6" ht="12.75" customHeight="1">
      <c r="A52" s="36"/>
      <c r="B52" s="37"/>
      <c r="C52" s="37"/>
      <c r="D52" s="37"/>
      <c r="E52" s="37"/>
      <c r="F52" s="37"/>
    </row>
    <row r="53" spans="1:6" ht="12.75">
      <c r="A53" s="37"/>
      <c r="B53" s="37"/>
      <c r="C53" s="37"/>
      <c r="D53" s="37"/>
      <c r="E53" s="37"/>
      <c r="F53" s="37"/>
    </row>
    <row r="54" spans="1:6" ht="12.75" customHeight="1">
      <c r="A54" s="38"/>
      <c r="B54" s="39"/>
      <c r="C54" s="39"/>
      <c r="D54" s="39"/>
      <c r="E54" s="39"/>
      <c r="F54" s="40"/>
    </row>
    <row r="55" spans="1:6" ht="12.75" customHeight="1">
      <c r="A55" s="41"/>
      <c r="B55" s="41"/>
      <c r="C55" s="41"/>
      <c r="D55" s="41"/>
      <c r="E55" s="41"/>
      <c r="F55" s="42"/>
    </row>
    <row r="56" spans="1:6" ht="12.75" customHeight="1">
      <c r="A56" s="43"/>
      <c r="B56" s="41"/>
      <c r="C56" s="41"/>
      <c r="D56" s="41"/>
      <c r="E56" s="41"/>
      <c r="F56" s="44"/>
    </row>
    <row r="57" spans="1:6" ht="12.75" customHeight="1">
      <c r="A57" s="39"/>
      <c r="B57" s="39"/>
      <c r="C57" s="39"/>
      <c r="D57" s="39"/>
      <c r="E57" s="39"/>
      <c r="F57" s="45"/>
    </row>
    <row r="58" spans="1:6" ht="12.75">
      <c r="A58" s="38"/>
      <c r="B58" s="39"/>
      <c r="C58" s="39"/>
      <c r="D58" s="39"/>
      <c r="E58" s="39"/>
      <c r="F58" s="40"/>
    </row>
    <row r="59" spans="1:6" ht="12.75" customHeight="1">
      <c r="A59" s="41"/>
      <c r="B59" s="39"/>
      <c r="C59" s="39"/>
      <c r="D59" s="39"/>
      <c r="E59" s="39"/>
      <c r="F59" s="42"/>
    </row>
    <row r="60" spans="1:6" ht="15.75" customHeight="1">
      <c r="A60" s="43"/>
      <c r="B60" s="41"/>
      <c r="C60" s="41"/>
      <c r="D60" s="41"/>
      <c r="E60" s="41"/>
      <c r="F60" s="44"/>
    </row>
    <row r="61" ht="12.75">
      <c r="F61" s="23"/>
    </row>
    <row r="62" ht="12.75">
      <c r="F62" s="23"/>
    </row>
  </sheetData>
  <sheetProtection/>
  <mergeCells count="21">
    <mergeCell ref="A4:F4"/>
    <mergeCell ref="F47:F49"/>
    <mergeCell ref="A11:E11"/>
    <mergeCell ref="A15:E15"/>
    <mergeCell ref="A38:E38"/>
    <mergeCell ref="A39:E39"/>
    <mergeCell ref="A18:E18"/>
    <mergeCell ref="A12:E12"/>
    <mergeCell ref="A19:E19"/>
    <mergeCell ref="A21:E21"/>
    <mergeCell ref="A22:E22"/>
    <mergeCell ref="A13:E13"/>
    <mergeCell ref="A40:E40"/>
    <mergeCell ref="A41:E41"/>
    <mergeCell ref="A16:E16"/>
    <mergeCell ref="A42:E42"/>
    <mergeCell ref="A43:E43"/>
    <mergeCell ref="A45:E45"/>
    <mergeCell ref="A24:E24"/>
    <mergeCell ref="A46:E46"/>
    <mergeCell ref="A44:E44"/>
  </mergeCells>
  <printOptions/>
  <pageMargins left="0.787401575" right="0.787401575" top="0.984251969" bottom="0.984251969" header="0.4921259845" footer="0.49212598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</dc:creator>
  <cp:keywords/>
  <dc:description/>
  <cp:lastModifiedBy>Jakoubková Marie</cp:lastModifiedBy>
  <cp:lastPrinted>2015-01-15T13:32:06Z</cp:lastPrinted>
  <dcterms:created xsi:type="dcterms:W3CDTF">2012-01-04T14:45:37Z</dcterms:created>
  <dcterms:modified xsi:type="dcterms:W3CDTF">2015-01-15T13:32:10Z</dcterms:modified>
  <cp:category/>
  <cp:version/>
  <cp:contentType/>
  <cp:contentStatus/>
</cp:coreProperties>
</file>