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List1" sheetId="1" r:id="rId1"/>
  </sheets>
  <definedNames>
    <definedName name="_xlnm.Print_Area" localSheetId="0">'List1'!$A$1:$G$20</definedName>
  </definedNames>
  <calcPr fullCalcOnLoad="1"/>
</workbook>
</file>

<file path=xl/sharedStrings.xml><?xml version="1.0" encoding="utf-8"?>
<sst xmlns="http://schemas.openxmlformats.org/spreadsheetml/2006/main" count="40" uniqueCount="35">
  <si>
    <t>datum zahájení realizace_REALITA:</t>
  </si>
  <si>
    <t>datum ukončení realizace_REALITA:</t>
  </si>
  <si>
    <t>pořadí</t>
  </si>
  <si>
    <t>název etapy</t>
  </si>
  <si>
    <t>datum předp. předložení ŽoP</t>
  </si>
  <si>
    <t>celkové způsobilé výdaje projektu (100%)</t>
  </si>
  <si>
    <t>podíl EU (85%)</t>
  </si>
  <si>
    <t>podíl z krajského rozpočtu
(15%)</t>
  </si>
  <si>
    <t>poznámka</t>
  </si>
  <si>
    <t>001</t>
  </si>
  <si>
    <t>x</t>
  </si>
  <si>
    <t>002</t>
  </si>
  <si>
    <t>předložení 2 měsíce od konce real.projektu</t>
  </si>
  <si>
    <t>CELKOVÁ částka dotace:</t>
  </si>
  <si>
    <t xml:space="preserve">datum předložení </t>
  </si>
  <si>
    <t>období</t>
  </si>
  <si>
    <t>ZZRP</t>
  </si>
  <si>
    <t>Kvalita finančního řízení</t>
  </si>
  <si>
    <t>FINANČNÍ PLÁN - C4_05</t>
  </si>
  <si>
    <t>1. 4. 2014</t>
  </si>
  <si>
    <t>31. 8. 2015</t>
  </si>
  <si>
    <t>1</t>
  </si>
  <si>
    <t>2</t>
  </si>
  <si>
    <t>3</t>
  </si>
  <si>
    <t>1. MZ</t>
  </si>
  <si>
    <t>2. MZ</t>
  </si>
  <si>
    <t>3. MZ</t>
  </si>
  <si>
    <t>1.4.2014 - 31.5.2014</t>
  </si>
  <si>
    <t>1.4.2014 - 30.9.2014</t>
  </si>
  <si>
    <t>1.4.2015 - 31.8.2015</t>
  </si>
  <si>
    <t>ZÁLOHOVÁ PLATBA 20% (zaokrouhleno na koruny) z dotace (po dodání podepsaného PA)</t>
  </si>
  <si>
    <t>ZÁLOHOVÁ PLATBA 40% (zaokrouhleno na koruny) z dotace (po schválení ZZRP)</t>
  </si>
  <si>
    <t>1.10.2014 - 31.3.2015</t>
  </si>
  <si>
    <t>Počet stran: 1</t>
  </si>
  <si>
    <t>RK-26-2014-18,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</si>
</sst>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/>
    </xf>
    <xf numFmtId="49" fontId="20" fillId="16" borderId="10" xfId="0" applyNumberFormat="1" applyFont="1" applyFill="1" applyBorder="1" applyAlignment="1">
      <alignment/>
    </xf>
    <xf numFmtId="0" fontId="35" fillId="0" borderId="10" xfId="0" applyFont="1" applyBorder="1" applyAlignment="1">
      <alignment wrapText="1"/>
    </xf>
    <xf numFmtId="49" fontId="20" fillId="8" borderId="10" xfId="0" applyNumberFormat="1" applyFont="1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0" xfId="0" applyFill="1" applyBorder="1" applyAlignment="1">
      <alignment horizontal="center" vertical="center" wrapText="1"/>
    </xf>
    <xf numFmtId="0" fontId="35" fillId="8" borderId="10" xfId="0" applyFont="1" applyFill="1" applyBorder="1" applyAlignment="1">
      <alignment wrapText="1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8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20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16" borderId="10" xfId="0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1.7109375" style="0" customWidth="1"/>
    <col min="2" max="2" width="24.00390625" style="0" customWidth="1"/>
    <col min="3" max="3" width="22.00390625" style="0" customWidth="1"/>
    <col min="4" max="6" width="11.7109375" style="0" customWidth="1"/>
    <col min="7" max="7" width="21.7109375" style="0" customWidth="1"/>
  </cols>
  <sheetData>
    <row r="1" s="1" customFormat="1" ht="15">
      <c r="G1" s="1" t="s">
        <v>34</v>
      </c>
    </row>
    <row r="2" ht="15">
      <c r="G2" t="s">
        <v>33</v>
      </c>
    </row>
    <row r="3" spans="1:7" ht="15">
      <c r="A3" s="25" t="s">
        <v>18</v>
      </c>
      <c r="B3" s="25"/>
      <c r="C3" s="25"/>
      <c r="D3" s="25"/>
      <c r="E3" s="25"/>
      <c r="F3" s="25"/>
      <c r="G3" s="25"/>
    </row>
    <row r="4" spans="1:7" ht="15">
      <c r="A4" s="31" t="s">
        <v>0</v>
      </c>
      <c r="B4" s="31"/>
      <c r="C4" s="31"/>
      <c r="D4" s="23" t="s">
        <v>19</v>
      </c>
      <c r="E4" s="23"/>
      <c r="F4" s="23"/>
      <c r="G4" s="24"/>
    </row>
    <row r="5" spans="1:7" ht="15">
      <c r="A5" s="31" t="s">
        <v>1</v>
      </c>
      <c r="B5" s="31"/>
      <c r="C5" s="31"/>
      <c r="D5" s="32" t="s">
        <v>20</v>
      </c>
      <c r="E5" s="32"/>
      <c r="F5" s="32"/>
      <c r="G5" s="33"/>
    </row>
    <row r="6" spans="1:7" ht="15">
      <c r="A6" s="28"/>
      <c r="B6" s="29"/>
      <c r="C6" s="29"/>
      <c r="D6" s="29"/>
      <c r="E6" s="29"/>
      <c r="F6" s="29"/>
      <c r="G6" s="30"/>
    </row>
    <row r="7" spans="1:7" ht="75">
      <c r="A7" s="2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</row>
    <row r="8" spans="1:7" ht="51.75">
      <c r="A8" s="12" t="s">
        <v>9</v>
      </c>
      <c r="B8" s="13" t="s">
        <v>17</v>
      </c>
      <c r="C8" s="14" t="s">
        <v>10</v>
      </c>
      <c r="D8" s="19">
        <v>628553</v>
      </c>
      <c r="E8" s="19">
        <f>D8*0.85</f>
        <v>534270.0499999999</v>
      </c>
      <c r="F8" s="19">
        <f>D8*0.15</f>
        <v>94282.95</v>
      </c>
      <c r="G8" s="15" t="s">
        <v>30</v>
      </c>
    </row>
    <row r="9" spans="1:7" ht="51.75">
      <c r="A9" s="12" t="s">
        <v>11</v>
      </c>
      <c r="B9" s="13" t="s">
        <v>17</v>
      </c>
      <c r="C9" s="14" t="s">
        <v>10</v>
      </c>
      <c r="D9" s="19">
        <v>1257106</v>
      </c>
      <c r="E9" s="19">
        <f>D9*0.85</f>
        <v>1068540.0999999999</v>
      </c>
      <c r="F9" s="19">
        <f>D9*0.15</f>
        <v>188565.9</v>
      </c>
      <c r="G9" s="15" t="s">
        <v>31</v>
      </c>
    </row>
    <row r="10" spans="1:7" s="1" customFormat="1" ht="15">
      <c r="A10" s="10" t="s">
        <v>21</v>
      </c>
      <c r="B10" s="4" t="s">
        <v>17</v>
      </c>
      <c r="C10" s="16">
        <v>41943</v>
      </c>
      <c r="D10" s="20">
        <v>578552.9</v>
      </c>
      <c r="E10" s="20">
        <f>D10*0.85</f>
        <v>491769.965</v>
      </c>
      <c r="F10" s="20">
        <f>D10*0.15</f>
        <v>86782.935</v>
      </c>
      <c r="G10" s="11"/>
    </row>
    <row r="11" spans="1:7" s="1" customFormat="1" ht="15">
      <c r="A11" s="10" t="s">
        <v>22</v>
      </c>
      <c r="B11" s="4" t="s">
        <v>17</v>
      </c>
      <c r="C11" s="16">
        <v>42124</v>
      </c>
      <c r="D11" s="20">
        <v>578552.9</v>
      </c>
      <c r="E11" s="20">
        <f>D11*0.85</f>
        <v>491769.965</v>
      </c>
      <c r="F11" s="20">
        <f>D11*0.15</f>
        <v>86782.935</v>
      </c>
      <c r="G11" s="11"/>
    </row>
    <row r="12" spans="1:7" ht="26.25">
      <c r="A12" s="10" t="s">
        <v>23</v>
      </c>
      <c r="B12" s="4" t="s">
        <v>17</v>
      </c>
      <c r="C12" s="17">
        <v>42308</v>
      </c>
      <c r="D12" s="20">
        <v>100000</v>
      </c>
      <c r="E12" s="20">
        <f>D12*0.85</f>
        <v>85000</v>
      </c>
      <c r="F12" s="20">
        <f>D12*0.15</f>
        <v>15000</v>
      </c>
      <c r="G12" s="11" t="s">
        <v>12</v>
      </c>
    </row>
    <row r="13" spans="1:7" ht="15">
      <c r="A13" s="26" t="s">
        <v>13</v>
      </c>
      <c r="B13" s="27"/>
      <c r="C13" s="27"/>
      <c r="D13" s="21">
        <f>SUM(D8:D12)</f>
        <v>3142764.8</v>
      </c>
      <c r="E13" s="22">
        <f>SUM(E8:E12)</f>
        <v>2671350.08</v>
      </c>
      <c r="F13" s="22">
        <f>SUM(F8:F12)</f>
        <v>471414.72</v>
      </c>
      <c r="G13" s="4"/>
    </row>
    <row r="15" spans="1:7" ht="15">
      <c r="A15" s="6"/>
      <c r="B15" s="7" t="s">
        <v>14</v>
      </c>
      <c r="C15" s="6" t="s">
        <v>15</v>
      </c>
      <c r="D15" s="1"/>
      <c r="E15" s="18"/>
      <c r="F15" s="1"/>
      <c r="G15" s="1"/>
    </row>
    <row r="16" spans="1:7" ht="15">
      <c r="A16" s="9" t="s">
        <v>16</v>
      </c>
      <c r="B16" s="5">
        <v>41805</v>
      </c>
      <c r="C16" s="3" t="s">
        <v>27</v>
      </c>
      <c r="D16" s="1"/>
      <c r="E16" s="1"/>
      <c r="F16" s="1"/>
      <c r="G16" s="1"/>
    </row>
    <row r="17" spans="1:3" s="1" customFormat="1" ht="15">
      <c r="A17" s="9" t="s">
        <v>24</v>
      </c>
      <c r="B17" s="5">
        <v>41943</v>
      </c>
      <c r="C17" s="3" t="s">
        <v>28</v>
      </c>
    </row>
    <row r="18" spans="1:3" s="1" customFormat="1" ht="15">
      <c r="A18" s="9" t="s">
        <v>25</v>
      </c>
      <c r="B18" s="5">
        <v>42124</v>
      </c>
      <c r="C18" s="3" t="s">
        <v>32</v>
      </c>
    </row>
    <row r="19" spans="1:3" s="1" customFormat="1" ht="15">
      <c r="A19" s="9" t="s">
        <v>26</v>
      </c>
      <c r="B19" s="5">
        <v>42307</v>
      </c>
      <c r="C19" s="3" t="s">
        <v>29</v>
      </c>
    </row>
  </sheetData>
  <sheetProtection/>
  <mergeCells count="7">
    <mergeCell ref="D4:G4"/>
    <mergeCell ref="A3:G3"/>
    <mergeCell ref="A13:C13"/>
    <mergeCell ref="A6:G6"/>
    <mergeCell ref="A4:C4"/>
    <mergeCell ref="A5:C5"/>
    <mergeCell ref="D5:G5"/>
  </mergeCells>
  <printOptions/>
  <pageMargins left="0.52" right="0.39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Zelenkova</dc:creator>
  <cp:keywords/>
  <dc:description/>
  <cp:lastModifiedBy>Pospíchalová Petra</cp:lastModifiedBy>
  <cp:lastPrinted>2014-08-27T18:51:32Z</cp:lastPrinted>
  <dcterms:created xsi:type="dcterms:W3CDTF">2014-02-28T11:57:04Z</dcterms:created>
  <dcterms:modified xsi:type="dcterms:W3CDTF">2014-08-28T08:33:23Z</dcterms:modified>
  <cp:category/>
  <cp:version/>
  <cp:contentType/>
  <cp:contentStatus/>
</cp:coreProperties>
</file>