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RK-21-2014-59, př. 1" sheetId="1" r:id="rId1"/>
  </sheets>
  <definedNames>
    <definedName name="_xlnm.Print_Titles" localSheetId="0">'RK-21-2014-59, př. 1'!$7:$7</definedName>
    <definedName name="_xlnm.Print_Area" localSheetId="0">'RK-21-2014-59, př. 1'!$A$2:$J$30</definedName>
  </definedNames>
  <calcPr fullCalcOnLoad="1"/>
</workbook>
</file>

<file path=xl/sharedStrings.xml><?xml version="1.0" encoding="utf-8"?>
<sst xmlns="http://schemas.openxmlformats.org/spreadsheetml/2006/main" count="58" uniqueCount="38">
  <si>
    <t>IČO</t>
  </si>
  <si>
    <t>počet stran: 1</t>
  </si>
  <si>
    <t>tabulka 2 - příspěvkové organizace zřizované obcemi</t>
  </si>
  <si>
    <t>Celkem</t>
  </si>
  <si>
    <t xml:space="preserve">tabulka 1 - příspěvkové organizace zřizované Krajem Vysočina </t>
  </si>
  <si>
    <t>Celkem tabulka 1 + tabulka 2</t>
  </si>
  <si>
    <t>§</t>
  </si>
  <si>
    <t>platy</t>
  </si>
  <si>
    <t>odvody</t>
  </si>
  <si>
    <t>FKSP</t>
  </si>
  <si>
    <t>název žadatele</t>
  </si>
  <si>
    <t>celkem dotace v Kč</t>
  </si>
  <si>
    <t xml:space="preserve">Vyšší odborná škola a Střední odborná škola zemědělsko-technická Bystřice nad Pernštejnem </t>
  </si>
  <si>
    <t xml:space="preserve">Střední průmyslová škola Třebíč </t>
  </si>
  <si>
    <t>Základní škola Žďár nad Sázavou, Komenského 6</t>
  </si>
  <si>
    <t xml:space="preserve">Gymnázium Jihlava </t>
  </si>
  <si>
    <t xml:space="preserve">Základní škola a Mateřská škola Dušejov, příspěvková organizace </t>
  </si>
  <si>
    <t xml:space="preserve">Obchodní akademie a Hotelová škola Havlíčkův Brod </t>
  </si>
  <si>
    <t xml:space="preserve">Základní škola a mateřská škola Třebíč, Na Kopcích 342 </t>
  </si>
  <si>
    <t xml:space="preserve">Základní škola Otokara Březiny Jaroměřice nad Rokytnou, Komenského nám. 120 okres Třebíč </t>
  </si>
  <si>
    <t xml:space="preserve">Základní škola a mateřská škola Třebíč, Bartuškova 700 </t>
  </si>
  <si>
    <t xml:space="preserve">Střední škola stavební Jihlava </t>
  </si>
  <si>
    <t xml:space="preserve">Základní škola Světlá nad Sázavou, Lánecká 699, příspěvková organizace </t>
  </si>
  <si>
    <t>Základní škola Žďár nad Sázavou, Švermova 4</t>
  </si>
  <si>
    <t xml:space="preserve">Základní škola Chotěboř, Smetanova 745, okres Havlíčkův Brod </t>
  </si>
  <si>
    <t xml:space="preserve">Základní škola Bystřice n. P., Nádražní 615 </t>
  </si>
  <si>
    <t>0/0,5</t>
  </si>
  <si>
    <t>0/0,92</t>
  </si>
  <si>
    <t>0/0,9</t>
  </si>
  <si>
    <t>1/0</t>
  </si>
  <si>
    <t>0,5/0</t>
  </si>
  <si>
    <t>limit počtu zaměstnanců na 7 měsíců</t>
  </si>
  <si>
    <t>limit počtu zaměstnanců přepočtený na celorok</t>
  </si>
  <si>
    <t xml:space="preserve">Rozvojový program na podporu školních psychologů a školních speciálních pedagogů ve školách a metodiků - specialistů ve školských poradenských zařízeních v roce 2014 </t>
  </si>
  <si>
    <t>školní speciální pedagog /školní psycholog- výše úvazku od 1. 6. 2014</t>
  </si>
  <si>
    <t>0/0,5 (od 1. 9. 2014)</t>
  </si>
  <si>
    <t>Základní škola a Mateřská škola Ždírec nad Doubravou</t>
  </si>
  <si>
    <t>RK-21-2014-59,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</si>
</sst>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3" fontId="48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3" fontId="2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4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left" vertical="top" wrapText="1"/>
    </xf>
    <xf numFmtId="3" fontId="45" fillId="0" borderId="11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3" fontId="45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23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="90" zoomScaleNormal="90" zoomScalePageLayoutView="0" workbookViewId="0" topLeftCell="E1">
      <selection activeCell="I2" sqref="I2"/>
    </sheetView>
  </sheetViews>
  <sheetFormatPr defaultColWidth="9.140625" defaultRowHeight="12.75"/>
  <cols>
    <col min="2" max="2" width="15.00390625" style="0" customWidth="1"/>
    <col min="3" max="3" width="44.57421875" style="1" customWidth="1"/>
    <col min="4" max="4" width="23.140625" style="1" customWidth="1"/>
    <col min="5" max="6" width="19.421875" style="1" customWidth="1"/>
    <col min="7" max="7" width="20.7109375" style="1" customWidth="1"/>
    <col min="8" max="8" width="19.28125" style="1" customWidth="1"/>
    <col min="9" max="9" width="19.140625" style="1" customWidth="1"/>
    <col min="10" max="10" width="17.140625" style="0" customWidth="1"/>
    <col min="11" max="11" width="20.28125" style="0" customWidth="1"/>
    <col min="12" max="12" width="13.28125" style="0" customWidth="1"/>
    <col min="13" max="13" width="15.28125" style="0" customWidth="1"/>
    <col min="14" max="14" width="21.00390625" style="0" customWidth="1"/>
  </cols>
  <sheetData>
    <row r="2" spans="9:10" ht="13.5">
      <c r="I2" s="26" t="s">
        <v>37</v>
      </c>
      <c r="J2" s="3"/>
    </row>
    <row r="3" spans="9:10" ht="13.5">
      <c r="I3" s="26" t="s">
        <v>1</v>
      </c>
      <c r="J3" s="3"/>
    </row>
    <row r="4" spans="1:10" ht="42.75" customHeight="1">
      <c r="A4" s="51" t="s">
        <v>33</v>
      </c>
      <c r="B4" s="52"/>
      <c r="C4" s="52"/>
      <c r="D4" s="52"/>
      <c r="E4" s="52"/>
      <c r="F4" s="52"/>
      <c r="G4" s="52"/>
      <c r="H4" s="52"/>
      <c r="I4" s="52"/>
      <c r="J4" s="52"/>
    </row>
    <row r="5" spans="2:9" ht="15.75" customHeight="1">
      <c r="B5" s="2"/>
      <c r="C5" s="2"/>
      <c r="D5" s="2"/>
      <c r="E5" s="2"/>
      <c r="F5" s="2"/>
      <c r="G5" s="2"/>
      <c r="H5" s="2"/>
      <c r="I5" s="2"/>
    </row>
    <row r="6" spans="1:10" ht="20.25" customHeight="1" thickBot="1">
      <c r="A6" s="53" t="s">
        <v>4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ht="60.75" customHeight="1">
      <c r="A7" s="32" t="s">
        <v>6</v>
      </c>
      <c r="B7" s="33" t="s">
        <v>0</v>
      </c>
      <c r="C7" s="34" t="s">
        <v>10</v>
      </c>
      <c r="D7" s="34" t="s">
        <v>34</v>
      </c>
      <c r="E7" s="34" t="s">
        <v>31</v>
      </c>
      <c r="F7" s="34" t="s">
        <v>32</v>
      </c>
      <c r="G7" s="33" t="s">
        <v>7</v>
      </c>
      <c r="H7" s="33" t="s">
        <v>8</v>
      </c>
      <c r="I7" s="33" t="s">
        <v>9</v>
      </c>
      <c r="J7" s="35" t="s">
        <v>11</v>
      </c>
      <c r="K7" s="27"/>
    </row>
    <row r="8" spans="1:10" s="9" customFormat="1" ht="39.75" customHeight="1">
      <c r="A8" s="16">
        <v>3122</v>
      </c>
      <c r="B8" s="13">
        <v>48895504</v>
      </c>
      <c r="C8" s="13" t="s">
        <v>12</v>
      </c>
      <c r="D8" s="13" t="s">
        <v>26</v>
      </c>
      <c r="E8" s="13">
        <v>0.5</v>
      </c>
      <c r="F8" s="13">
        <v>0.29</v>
      </c>
      <c r="G8" s="28">
        <v>95699.99999999999</v>
      </c>
      <c r="H8" s="28">
        <v>32537.999999999996</v>
      </c>
      <c r="I8" s="28">
        <v>956.9999999999999</v>
      </c>
      <c r="J8" s="10">
        <f>SUM(G8:I8)</f>
        <v>129194.99999999999</v>
      </c>
    </row>
    <row r="9" spans="1:12" ht="39.75" customHeight="1">
      <c r="A9" s="16">
        <v>3122</v>
      </c>
      <c r="B9" s="13">
        <v>66610702</v>
      </c>
      <c r="C9" s="13" t="s">
        <v>13</v>
      </c>
      <c r="D9" s="13" t="s">
        <v>27</v>
      </c>
      <c r="E9" s="13">
        <v>0.9199999999999999</v>
      </c>
      <c r="F9" s="13">
        <v>0.54</v>
      </c>
      <c r="G9" s="28">
        <v>178200.00000000003</v>
      </c>
      <c r="H9" s="28">
        <v>60588.000000000015</v>
      </c>
      <c r="I9" s="28">
        <v>1782.0000000000002</v>
      </c>
      <c r="J9" s="10">
        <f>SUM(G9:I9)</f>
        <v>240570.00000000006</v>
      </c>
      <c r="K9" s="9"/>
      <c r="L9" s="9"/>
    </row>
    <row r="10" spans="1:10" s="9" customFormat="1" ht="39.75" customHeight="1">
      <c r="A10" s="16">
        <v>3121</v>
      </c>
      <c r="B10" s="13">
        <v>60545984</v>
      </c>
      <c r="C10" s="13" t="s">
        <v>15</v>
      </c>
      <c r="D10" s="13" t="s">
        <v>28</v>
      </c>
      <c r="E10" s="13">
        <v>0.9000000000000001</v>
      </c>
      <c r="F10" s="13">
        <v>0.53</v>
      </c>
      <c r="G10" s="28">
        <v>174900</v>
      </c>
      <c r="H10" s="28">
        <v>59466.00000000001</v>
      </c>
      <c r="I10" s="28">
        <v>1749</v>
      </c>
      <c r="J10" s="10">
        <f>SUM(G10:I10)</f>
        <v>236115</v>
      </c>
    </row>
    <row r="11" spans="1:12" s="4" customFormat="1" ht="39.75" customHeight="1">
      <c r="A11" s="16">
        <v>3123</v>
      </c>
      <c r="B11" s="13">
        <v>60126817</v>
      </c>
      <c r="C11" s="13" t="s">
        <v>17</v>
      </c>
      <c r="D11" s="13" t="s">
        <v>28</v>
      </c>
      <c r="E11" s="13">
        <v>0.9000000000000001</v>
      </c>
      <c r="F11" s="13">
        <v>0.53</v>
      </c>
      <c r="G11" s="28">
        <v>174900</v>
      </c>
      <c r="H11" s="28">
        <v>59466.00000000001</v>
      </c>
      <c r="I11" s="28">
        <v>1749</v>
      </c>
      <c r="J11" s="10">
        <f>SUM(G11:I11)</f>
        <v>236115</v>
      </c>
      <c r="K11" s="9"/>
      <c r="L11" s="9"/>
    </row>
    <row r="12" spans="1:12" s="4" customFormat="1" ht="39.75" customHeight="1">
      <c r="A12" s="16">
        <v>3123</v>
      </c>
      <c r="B12" s="13">
        <v>60545267</v>
      </c>
      <c r="C12" s="13" t="s">
        <v>21</v>
      </c>
      <c r="D12" s="13" t="s">
        <v>26</v>
      </c>
      <c r="E12" s="13">
        <v>0.5</v>
      </c>
      <c r="F12" s="13">
        <v>0.29</v>
      </c>
      <c r="G12" s="28">
        <v>95699.99999999999</v>
      </c>
      <c r="H12" s="28">
        <v>32537.999999999996</v>
      </c>
      <c r="I12" s="28">
        <v>956.9999999999999</v>
      </c>
      <c r="J12" s="10">
        <f>SUM(G12:I12)</f>
        <v>129194.99999999999</v>
      </c>
      <c r="K12" s="9"/>
      <c r="L12" s="9"/>
    </row>
    <row r="13" spans="1:10" s="4" customFormat="1" ht="0.75" customHeight="1">
      <c r="A13" s="36"/>
      <c r="B13" s="29"/>
      <c r="C13" s="30"/>
      <c r="D13" s="30"/>
      <c r="E13" s="30"/>
      <c r="F13" s="30"/>
      <c r="G13" s="31"/>
      <c r="H13" s="31"/>
      <c r="I13" s="31"/>
      <c r="J13" s="37"/>
    </row>
    <row r="14" spans="1:12" s="4" customFormat="1" ht="27" customHeight="1" thickBot="1">
      <c r="A14" s="55" t="s">
        <v>3</v>
      </c>
      <c r="B14" s="56"/>
      <c r="C14" s="56"/>
      <c r="D14" s="38"/>
      <c r="E14" s="38">
        <f>SUM(E8:E12)</f>
        <v>3.7200000000000006</v>
      </c>
      <c r="F14" s="38">
        <f>SUM(F8:F12)</f>
        <v>2.18</v>
      </c>
      <c r="G14" s="39">
        <f>SUM(G8:G12)</f>
        <v>719400</v>
      </c>
      <c r="H14" s="39">
        <f>SUM(H8:H12)</f>
        <v>244596.00000000003</v>
      </c>
      <c r="I14" s="39">
        <f>SUM(I8:I12)</f>
        <v>7194</v>
      </c>
      <c r="J14" s="40">
        <f>SUM(J8:J13)</f>
        <v>971190</v>
      </c>
      <c r="K14" s="21"/>
      <c r="L14" s="22"/>
    </row>
    <row r="15" spans="2:10" s="4" customFormat="1" ht="19.5" customHeight="1">
      <c r="B15" s="5"/>
      <c r="C15" s="6"/>
      <c r="D15" s="7"/>
      <c r="E15" s="7"/>
      <c r="F15" s="7"/>
      <c r="G15" s="7"/>
      <c r="H15" s="7"/>
      <c r="I15" s="7"/>
      <c r="J15" s="8"/>
    </row>
    <row r="16" spans="1:10" s="4" customFormat="1" ht="18.75" customHeight="1" thickBot="1">
      <c r="A16" s="53" t="s">
        <v>2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10" s="4" customFormat="1" ht="63" customHeight="1">
      <c r="A17" s="32" t="s">
        <v>6</v>
      </c>
      <c r="B17" s="33" t="s">
        <v>0</v>
      </c>
      <c r="C17" s="34" t="s">
        <v>10</v>
      </c>
      <c r="D17" s="34" t="s">
        <v>34</v>
      </c>
      <c r="E17" s="34" t="s">
        <v>31</v>
      </c>
      <c r="F17" s="34" t="s">
        <v>32</v>
      </c>
      <c r="G17" s="33" t="s">
        <v>7</v>
      </c>
      <c r="H17" s="33" t="s">
        <v>8</v>
      </c>
      <c r="I17" s="33" t="s">
        <v>9</v>
      </c>
      <c r="J17" s="35" t="s">
        <v>11</v>
      </c>
    </row>
    <row r="18" spans="1:12" s="4" customFormat="1" ht="39.75" customHeight="1">
      <c r="A18" s="14">
        <v>3113</v>
      </c>
      <c r="B18" s="12">
        <v>70909709</v>
      </c>
      <c r="C18" s="13" t="s">
        <v>36</v>
      </c>
      <c r="D18" s="12" t="s">
        <v>35</v>
      </c>
      <c r="E18" s="12">
        <v>0.29</v>
      </c>
      <c r="F18" s="13">
        <v>0.17</v>
      </c>
      <c r="G18" s="28">
        <v>56100</v>
      </c>
      <c r="H18" s="28">
        <v>19074</v>
      </c>
      <c r="I18" s="28">
        <v>561</v>
      </c>
      <c r="J18" s="10">
        <f aca="true" t="shared" si="0" ref="J18:J27">SUM(G18:I18)</f>
        <v>75735</v>
      </c>
      <c r="K18" s="9"/>
      <c r="L18" s="9"/>
    </row>
    <row r="19" spans="1:12" s="4" customFormat="1" ht="39.75" customHeight="1">
      <c r="A19" s="14">
        <v>3113</v>
      </c>
      <c r="B19" s="12">
        <v>48895229</v>
      </c>
      <c r="C19" s="13" t="s">
        <v>14</v>
      </c>
      <c r="D19" s="12" t="s">
        <v>29</v>
      </c>
      <c r="E19" s="12">
        <v>1</v>
      </c>
      <c r="F19" s="13">
        <v>0.58</v>
      </c>
      <c r="G19" s="28">
        <v>191399.99999999997</v>
      </c>
      <c r="H19" s="28">
        <v>65075.99999999999</v>
      </c>
      <c r="I19" s="28">
        <v>1913.9999999999998</v>
      </c>
      <c r="J19" s="10">
        <f t="shared" si="0"/>
        <v>258389.99999999997</v>
      </c>
      <c r="K19" s="9"/>
      <c r="L19" s="9"/>
    </row>
    <row r="20" spans="1:12" s="4" customFormat="1" ht="39.75" customHeight="1">
      <c r="A20" s="14">
        <v>3113</v>
      </c>
      <c r="B20" s="12">
        <v>75022401</v>
      </c>
      <c r="C20" s="13" t="s">
        <v>16</v>
      </c>
      <c r="D20" s="12" t="s">
        <v>30</v>
      </c>
      <c r="E20" s="13">
        <v>0.5</v>
      </c>
      <c r="F20" s="13">
        <v>0.29</v>
      </c>
      <c r="G20" s="28">
        <v>95699.99999999999</v>
      </c>
      <c r="H20" s="28">
        <v>32537.999999999996</v>
      </c>
      <c r="I20" s="28">
        <v>956.9999999999999</v>
      </c>
      <c r="J20" s="10">
        <f t="shared" si="0"/>
        <v>129194.99999999999</v>
      </c>
      <c r="K20" s="9"/>
      <c r="L20" s="9"/>
    </row>
    <row r="21" spans="1:12" s="4" customFormat="1" ht="39.75" customHeight="1">
      <c r="A21" s="14">
        <v>3113</v>
      </c>
      <c r="B21" s="12">
        <v>67008381</v>
      </c>
      <c r="C21" s="13" t="s">
        <v>18</v>
      </c>
      <c r="D21" s="12" t="s">
        <v>30</v>
      </c>
      <c r="E21" s="13">
        <v>0.5</v>
      </c>
      <c r="F21" s="13">
        <v>0.29</v>
      </c>
      <c r="G21" s="28">
        <v>95699.99999999999</v>
      </c>
      <c r="H21" s="28">
        <v>32537.999999999996</v>
      </c>
      <c r="I21" s="28">
        <v>956.9999999999999</v>
      </c>
      <c r="J21" s="10">
        <f t="shared" si="0"/>
        <v>129194.99999999999</v>
      </c>
      <c r="K21" s="9"/>
      <c r="L21" s="9"/>
    </row>
    <row r="22" spans="1:12" s="4" customFormat="1" ht="39.75" customHeight="1">
      <c r="A22" s="14">
        <v>3113</v>
      </c>
      <c r="B22" s="12">
        <v>47443669</v>
      </c>
      <c r="C22" s="13" t="s">
        <v>19</v>
      </c>
      <c r="D22" s="12" t="s">
        <v>30</v>
      </c>
      <c r="E22" s="13">
        <v>0.5</v>
      </c>
      <c r="F22" s="13">
        <v>0.29</v>
      </c>
      <c r="G22" s="28">
        <v>95699.99999999999</v>
      </c>
      <c r="H22" s="28">
        <v>32537.999999999996</v>
      </c>
      <c r="I22" s="28">
        <v>956.9999999999999</v>
      </c>
      <c r="J22" s="10">
        <f t="shared" si="0"/>
        <v>129194.99999999999</v>
      </c>
      <c r="K22" s="9"/>
      <c r="L22" s="9"/>
    </row>
    <row r="23" spans="1:12" s="4" customFormat="1" ht="39.75" customHeight="1">
      <c r="A23" s="14">
        <v>3113</v>
      </c>
      <c r="B23" s="12">
        <v>60418591</v>
      </c>
      <c r="C23" s="13" t="s">
        <v>20</v>
      </c>
      <c r="D23" s="12" t="s">
        <v>30</v>
      </c>
      <c r="E23" s="13">
        <v>0.5</v>
      </c>
      <c r="F23" s="13">
        <v>0.29</v>
      </c>
      <c r="G23" s="28">
        <v>95699.99999999999</v>
      </c>
      <c r="H23" s="28">
        <v>32537.999999999996</v>
      </c>
      <c r="I23" s="28">
        <v>956.9999999999999</v>
      </c>
      <c r="J23" s="10">
        <f t="shared" si="0"/>
        <v>129194.99999999999</v>
      </c>
      <c r="K23" s="9"/>
      <c r="L23" s="9"/>
    </row>
    <row r="24" spans="1:12" s="4" customFormat="1" ht="39.75" customHeight="1">
      <c r="A24" s="14">
        <v>3113</v>
      </c>
      <c r="B24" s="12">
        <v>75017130</v>
      </c>
      <c r="C24" s="13" t="s">
        <v>22</v>
      </c>
      <c r="D24" s="12" t="s">
        <v>30</v>
      </c>
      <c r="E24" s="13">
        <v>0.5</v>
      </c>
      <c r="F24" s="13">
        <v>0.29</v>
      </c>
      <c r="G24" s="28">
        <v>95699.99999999999</v>
      </c>
      <c r="H24" s="28">
        <v>32537.999999999996</v>
      </c>
      <c r="I24" s="28">
        <v>956.9999999999999</v>
      </c>
      <c r="J24" s="10">
        <f t="shared" si="0"/>
        <v>129194.99999999999</v>
      </c>
      <c r="K24" s="9"/>
      <c r="L24" s="9"/>
    </row>
    <row r="25" spans="1:12" s="4" customFormat="1" ht="39.75" customHeight="1">
      <c r="A25" s="14">
        <v>3113</v>
      </c>
      <c r="B25" s="12">
        <v>43380123</v>
      </c>
      <c r="C25" s="13" t="s">
        <v>23</v>
      </c>
      <c r="D25" s="12" t="s">
        <v>28</v>
      </c>
      <c r="E25" s="13">
        <v>0.9000000000000001</v>
      </c>
      <c r="F25" s="13">
        <v>0.53</v>
      </c>
      <c r="G25" s="28">
        <v>174900</v>
      </c>
      <c r="H25" s="28">
        <v>59466.00000000001</v>
      </c>
      <c r="I25" s="28">
        <v>1749</v>
      </c>
      <c r="J25" s="10">
        <f t="shared" si="0"/>
        <v>236115</v>
      </c>
      <c r="K25" s="9"/>
      <c r="L25" s="9"/>
    </row>
    <row r="26" spans="1:12" s="4" customFormat="1" ht="39.75" customHeight="1">
      <c r="A26" s="14">
        <v>3113</v>
      </c>
      <c r="B26" s="12">
        <v>70946281</v>
      </c>
      <c r="C26" s="13" t="s">
        <v>24</v>
      </c>
      <c r="D26" s="12" t="s">
        <v>26</v>
      </c>
      <c r="E26" s="13">
        <v>0.5</v>
      </c>
      <c r="F26" s="13">
        <v>0.29</v>
      </c>
      <c r="G26" s="28">
        <v>95699.99999999999</v>
      </c>
      <c r="H26" s="28">
        <v>32537.999999999996</v>
      </c>
      <c r="I26" s="28">
        <v>956.9999999999999</v>
      </c>
      <c r="J26" s="10">
        <f t="shared" si="0"/>
        <v>129194.99999999999</v>
      </c>
      <c r="K26" s="9"/>
      <c r="L26" s="9"/>
    </row>
    <row r="27" spans="1:12" s="4" customFormat="1" ht="39.75" customHeight="1" thickBot="1">
      <c r="A27" s="45">
        <v>3113</v>
      </c>
      <c r="B27" s="46">
        <v>43379516</v>
      </c>
      <c r="C27" s="47" t="s">
        <v>25</v>
      </c>
      <c r="D27" s="46" t="s">
        <v>26</v>
      </c>
      <c r="E27" s="47">
        <v>0.5</v>
      </c>
      <c r="F27" s="47">
        <v>0.29</v>
      </c>
      <c r="G27" s="48">
        <v>95699.99999999999</v>
      </c>
      <c r="H27" s="48">
        <v>32537.999999999996</v>
      </c>
      <c r="I27" s="48">
        <v>956.9999999999999</v>
      </c>
      <c r="J27" s="49">
        <f t="shared" si="0"/>
        <v>129194.99999999999</v>
      </c>
      <c r="K27" s="9"/>
      <c r="L27" s="9"/>
    </row>
    <row r="28" spans="1:12" s="4" customFormat="1" ht="38.25" customHeight="1" thickBot="1">
      <c r="A28" s="57" t="s">
        <v>3</v>
      </c>
      <c r="B28" s="58"/>
      <c r="C28" s="58"/>
      <c r="D28" s="42"/>
      <c r="E28" s="42">
        <f aca="true" t="shared" si="1" ref="E28:J28">SUM(E18:E27)</f>
        <v>5.69</v>
      </c>
      <c r="F28" s="42">
        <f t="shared" si="1"/>
        <v>3.3100000000000005</v>
      </c>
      <c r="G28" s="43">
        <f t="shared" si="1"/>
        <v>1092299.9999999998</v>
      </c>
      <c r="H28" s="43">
        <f t="shared" si="1"/>
        <v>371382</v>
      </c>
      <c r="I28" s="43">
        <f t="shared" si="1"/>
        <v>10923</v>
      </c>
      <c r="J28" s="44">
        <f t="shared" si="1"/>
        <v>1474605</v>
      </c>
      <c r="K28" s="21"/>
      <c r="L28" s="23"/>
    </row>
    <row r="29" spans="1:12" s="4" customFormat="1" ht="13.5" thickBot="1">
      <c r="A29" s="9"/>
      <c r="B29" s="9"/>
      <c r="C29" s="11"/>
      <c r="D29" s="11"/>
      <c r="E29" s="11"/>
      <c r="F29" s="11"/>
      <c r="G29" s="18"/>
      <c r="H29" s="18"/>
      <c r="I29" s="18"/>
      <c r="J29" s="19"/>
      <c r="K29" s="5"/>
      <c r="L29" s="5"/>
    </row>
    <row r="30" spans="1:12" s="4" customFormat="1" ht="24.75" customHeight="1" thickBot="1">
      <c r="A30" s="59" t="s">
        <v>5</v>
      </c>
      <c r="B30" s="60"/>
      <c r="C30" s="60"/>
      <c r="D30" s="15"/>
      <c r="E30" s="15">
        <f aca="true" t="shared" si="2" ref="E30:J30">SUM(E28+E14)</f>
        <v>9.41</v>
      </c>
      <c r="F30" s="15">
        <f t="shared" si="2"/>
        <v>5.49</v>
      </c>
      <c r="G30" s="17">
        <f t="shared" si="2"/>
        <v>1811699.9999999998</v>
      </c>
      <c r="H30" s="17">
        <f t="shared" si="2"/>
        <v>615978</v>
      </c>
      <c r="I30" s="17">
        <f t="shared" si="2"/>
        <v>18117</v>
      </c>
      <c r="J30" s="41">
        <f t="shared" si="2"/>
        <v>2445795</v>
      </c>
      <c r="K30" s="24"/>
      <c r="L30" s="23"/>
    </row>
    <row r="31" spans="4:12" ht="23.25" customHeight="1">
      <c r="D31" s="50"/>
      <c r="E31" s="50"/>
      <c r="F31" s="20"/>
      <c r="K31" s="25"/>
      <c r="L31" s="25"/>
    </row>
  </sheetData>
  <sheetProtection/>
  <mergeCells count="7">
    <mergeCell ref="D31:E31"/>
    <mergeCell ref="A4:J4"/>
    <mergeCell ref="A6:J6"/>
    <mergeCell ref="A14:C14"/>
    <mergeCell ref="A16:J16"/>
    <mergeCell ref="A28:C28"/>
    <mergeCell ref="A30:C30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dvorak.zdenek</dc:creator>
  <cp:keywords/>
  <dc:description/>
  <cp:lastModifiedBy>Jakoubková Marie</cp:lastModifiedBy>
  <cp:lastPrinted>2014-06-12T12:49:58Z</cp:lastPrinted>
  <dcterms:created xsi:type="dcterms:W3CDTF">2010-11-02T13:41:53Z</dcterms:created>
  <dcterms:modified xsi:type="dcterms:W3CDTF">2014-06-13T07:37:23Z</dcterms:modified>
  <cp:category/>
  <cp:version/>
  <cp:contentType/>
  <cp:contentStatus/>
</cp:coreProperties>
</file>