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40" windowHeight="8775" tabRatio="624" firstSheet="3" activeTab="3"/>
  </bookViews>
  <sheets>
    <sheet name="1. Shrnutí JTS" sheetId="1" state="hidden" r:id="rId1"/>
    <sheet name="2. Zpráva o realizaci projektu" sheetId="2" state="hidden" r:id="rId2"/>
    <sheet name="3. Závěrečná zpráva o realizaci" sheetId="3" state="hidden" r:id="rId3"/>
    <sheet name="4. Žádost o platbu" sheetId="4" r:id="rId4"/>
    <sheet name="Převedení prostředků ERDF na PP" sheetId="5" state="hidden" r:id="rId5"/>
  </sheets>
  <definedNames>
    <definedName name="_xlnm.Print_Titles" localSheetId="1">'2. Zpráva o realizaci projektu'!$2:$8</definedName>
    <definedName name="_xlnm.Print_Titles" localSheetId="2">'3. Závěrečná zpráva o realizaci'!$3:$9</definedName>
    <definedName name="_xlnm.Print_Titles" localSheetId="3">'4. Žádost o platbu'!$6:$8</definedName>
    <definedName name="_xlnm.Print_Titles" localSheetId="4">'Převedení prostředků ERDF na PP'!$1:$6</definedName>
    <definedName name="_xlnm.Print_Area" localSheetId="1">'2. Zpráva o realizaci projektu'!$A$1:$J$194</definedName>
    <definedName name="_xlnm.Print_Area" localSheetId="2">'3. Závěrečná zpráva o realizaci'!$A$1:$J$128</definedName>
    <definedName name="_xlnm.Print_Area" localSheetId="3">'4. Žádost o platbu'!$A$1:$G$140</definedName>
    <definedName name="_xlnm.Print_Area" localSheetId="4">'Převedení prostředků ERDF na PP'!$A$1:$K$50</definedName>
  </definedNames>
  <calcPr fullCalcOnLoad="1"/>
</workbook>
</file>

<file path=xl/comments2.xml><?xml version="1.0" encoding="utf-8"?>
<comments xmlns="http://schemas.openxmlformats.org/spreadsheetml/2006/main">
  <authors>
    <author>Petra Vodickova</author>
  </authors>
  <commentList>
    <comment ref="B183" authorId="0">
      <text>
        <r>
          <rPr>
            <sz val="10"/>
            <rFont val="Tahoma"/>
            <family val="2"/>
          </rPr>
          <t>Vyplnit v případě potřeby. V každém případě musí formulář obsahovat podpis statutárního zástupce partnera.</t>
        </r>
      </text>
    </comment>
    <comment ref="D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28" authorId="0">
      <text>
        <r>
          <rPr>
            <sz val="10"/>
            <rFont val="Tahoma"/>
            <family val="2"/>
          </rPr>
          <t>Jasné a přesné shrnutí, uvádějte podstatné údaje. Pokud potřebujete více místa, vložte další pole.</t>
        </r>
        <r>
          <rPr>
            <sz val="8"/>
            <rFont val="Tahoma"/>
            <family val="2"/>
          </rPr>
          <t xml:space="preserve">
</t>
        </r>
      </text>
    </comment>
    <comment ref="B32" authorId="0">
      <text>
        <r>
          <rPr>
            <sz val="10"/>
            <rFont val="Tahoma"/>
            <family val="2"/>
          </rPr>
          <t>Vyplňujte s ohledem na milníky popsané ve Vaší projektové žádosti.</t>
        </r>
        <r>
          <rPr>
            <sz val="8"/>
            <rFont val="Tahoma"/>
            <family val="2"/>
          </rPr>
          <t xml:space="preserve">
</t>
        </r>
      </text>
    </comment>
    <comment ref="B96" authorId="0">
      <text>
        <r>
          <rPr>
            <sz val="10"/>
            <rFont val="Tahoma"/>
            <family val="2"/>
          </rPr>
          <t>Vyplňujte s ohledem na údaje uvedené ve Vaší projektové žádosti.</t>
        </r>
        <r>
          <rPr>
            <sz val="8"/>
            <rFont val="Tahoma"/>
            <family val="2"/>
          </rPr>
          <t xml:space="preserve">
</t>
        </r>
      </text>
    </comment>
    <comment ref="B156" authorId="0">
      <text>
        <r>
          <rPr>
            <sz val="10"/>
            <rFont val="Tahoma"/>
            <family val="2"/>
          </rPr>
          <t>Změny, které již byly oficiálně oznámeny, zde již nemusí být uváděny.</t>
        </r>
        <r>
          <rPr>
            <sz val="8"/>
            <rFont val="Tahoma"/>
            <family val="2"/>
          </rPr>
          <t xml:space="preserve">
</t>
        </r>
      </text>
    </comment>
    <comment ref="B160" authorId="0">
      <text>
        <r>
          <rPr>
            <sz val="10"/>
            <rFont val="Tahoma"/>
            <family val="2"/>
          </rPr>
          <t>Strukturovaný výčet</t>
        </r>
        <r>
          <rPr>
            <sz val="8"/>
            <rFont val="Tahoma"/>
            <family val="2"/>
          </rPr>
          <t xml:space="preserve">
</t>
        </r>
      </text>
    </comment>
    <comment ref="B165" authorId="0">
      <text>
        <r>
          <rPr>
            <sz val="10"/>
            <rFont val="Tahoma"/>
            <family val="2"/>
          </rPr>
          <t>Projektová dokumentace, reference na opatření publicity a pořádané akce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117" authorId="0">
      <text>
        <r>
          <rPr>
            <sz val="10"/>
            <rFont val="Tahoma"/>
            <family val="2"/>
          </rPr>
          <t>Vyplnit v případě potřeby. V každém případě musí formulář obsahovat podpis statutárního zástupce partnera.</t>
        </r>
      </text>
    </comment>
    <comment ref="D21"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 authorId="0">
      <text>
        <r>
          <rPr>
            <sz val="10"/>
            <rFont val="Tahoma"/>
            <family val="2"/>
          </rPr>
          <t>Návod pro vyplnění formuláře viz formulář "Zpráva o realizaci projektu"</t>
        </r>
      </text>
    </comment>
    <comment ref="B89"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prověřena namátkovou kontrolou!</t>
        </r>
      </text>
    </comment>
  </commentList>
</comments>
</file>

<file path=xl/comments4.xml><?xml version="1.0" encoding="utf-8"?>
<comments xmlns="http://schemas.openxmlformats.org/spreadsheetml/2006/main">
  <authors>
    <author>Petra Vodickova</author>
  </authors>
  <commentList>
    <comment ref="B126" authorId="0">
      <text>
        <r>
          <rPr>
            <sz val="10"/>
            <rFont val="Tahoma"/>
            <family val="2"/>
          </rPr>
          <t>Vyplnit v případě potřeby. V každém případě musí formulář obsahovat podpis statutárního zástupce partnera.</t>
        </r>
      </text>
    </comment>
    <comment ref="B32" authorId="0">
      <text>
        <r>
          <rPr>
            <sz val="10"/>
            <rFont val="Tahoma"/>
            <family val="2"/>
          </rPr>
          <t>Uveďte zde sečtené a schválené dílčí částky všech partnerů projektu (LP, PP1, PP2,…) dle Prohlášení o způsobilých výdajích od partnerů.</t>
        </r>
      </text>
    </comment>
    <comment ref="B41" authorId="0">
      <text>
        <r>
          <rPr>
            <sz val="10"/>
            <rFont val="Tahoma"/>
            <family val="2"/>
          </rPr>
          <t>Sousedící regiony jsou: 
Linz-Wels, Innviertel, Steyr-Kirchdorf (OÖ), 
St. Pölten a Mostviertel-Eisenwurzen (NÖ)</t>
        </r>
        <r>
          <rPr>
            <sz val="8"/>
            <rFont val="Tahoma"/>
            <family val="2"/>
          </rPr>
          <t xml:space="preserve">
</t>
        </r>
      </text>
    </comment>
    <comment ref="B45" authorId="0">
      <text>
        <r>
          <rPr>
            <sz val="10"/>
            <rFont val="Tahoma"/>
            <family val="2"/>
          </rPr>
          <t>U věcných příspěvků nesmí spolufinancování z ERDF
překročit celkové způsobilé výdaje po odečtení
hodnoty těchto příspěvků.</t>
        </r>
      </text>
    </comment>
    <comment ref="F32" authorId="0">
      <text>
        <r>
          <rPr>
            <sz val="10"/>
            <rFont val="Tahoma"/>
            <family val="2"/>
          </rPr>
          <t>Zadávejte prosím hodnoty pouze do žlutých polí. Šedá pole obsahují vzorce a hodnoty jsou tedy počítány automaticky.</t>
        </r>
        <r>
          <rPr>
            <sz val="8"/>
            <rFont val="Tahoma"/>
            <family val="2"/>
          </rPr>
          <t xml:space="preserve">
</t>
        </r>
      </text>
    </comment>
    <comment ref="B113"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C32" authorId="0">
      <text>
        <r>
          <rPr>
            <sz val="10"/>
            <rFont val="Tahoma"/>
            <family val="2"/>
          </rPr>
          <t>Celkové způsobilé výdaje pro spolufinancování z EU dle Smlouvy o poskytnutí prostředků z ERDF</t>
        </r>
      </text>
    </comment>
    <comment ref="B37"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 ref="C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List>
</comments>
</file>

<file path=xl/comments5.xml><?xml version="1.0" encoding="utf-8"?>
<comments xmlns="http://schemas.openxmlformats.org/spreadsheetml/2006/main">
  <authors>
    <author>Petra Vodickova</author>
  </authors>
  <commentList>
    <comment ref="B37" authorId="0">
      <text>
        <r>
          <rPr>
            <sz val="10"/>
            <rFont val="Tahoma"/>
            <family val="2"/>
          </rPr>
          <t>Vyplnit v případě potřeby. V každém případě musí formulář obsahovat podpis statutárního zástupce partnera.</t>
        </r>
      </text>
    </comment>
    <comment ref="B24" authorId="0">
      <text>
        <r>
          <rPr>
            <sz val="10"/>
            <rFont val="Tahoma"/>
            <family val="2"/>
          </rPr>
          <t>Zde uveďte datum přijetí prostředků z ERDF na Váš účet.</t>
        </r>
      </text>
    </comment>
    <comment ref="F3" authorId="0">
      <text>
        <r>
          <rPr>
            <sz val="10"/>
            <rFont val="Tahoma"/>
            <family val="2"/>
          </rPr>
          <t xml:space="preserve">Jakmile LP obdrží prostředky z ERDF, musí být odpovídající podíl neprodleně převeden na projektové partnery. Toto musí LP doložit tímto formulářem a odpovídajícími výpisy z účtu. Formulář a přílohy je nutné předložit na JTS. 
Doporučujeme předkládat tento formulář od druhé Žádosti o platbu (ve stejném čase). </t>
        </r>
      </text>
    </comment>
  </commentList>
</comments>
</file>

<file path=xl/sharedStrings.xml><?xml version="1.0" encoding="utf-8"?>
<sst xmlns="http://schemas.openxmlformats.org/spreadsheetml/2006/main" count="573" uniqueCount="356">
  <si>
    <t>€</t>
  </si>
  <si>
    <t>......................</t>
  </si>
  <si>
    <t>BIC/SWIFT :</t>
  </si>
  <si>
    <t>………………………………………………</t>
  </si>
  <si>
    <t>……………………………………………..</t>
  </si>
  <si>
    <t>……………………</t>
  </si>
  <si>
    <t>..........................................................</t>
  </si>
  <si>
    <t>Email:</t>
  </si>
  <si>
    <t>ETC AUSTRIA - CZECH REPUBLIC 2007-2013</t>
  </si>
  <si>
    <t>Kontakt:</t>
  </si>
  <si>
    <t>Datum:</t>
  </si>
  <si>
    <t>Zkratka projektu:</t>
  </si>
  <si>
    <t>Číslo projektu:</t>
  </si>
  <si>
    <t>Adresa:</t>
  </si>
  <si>
    <t>Typ zprávy:</t>
  </si>
  <si>
    <t>Kategorie výdajů</t>
  </si>
  <si>
    <t>Schválený rozpočet</t>
  </si>
  <si>
    <t>1. Personální výdaje</t>
  </si>
  <si>
    <t>3. Investice</t>
  </si>
  <si>
    <t>4. Odečtené příjmy</t>
  </si>
  <si>
    <t>CELKEM</t>
  </si>
  <si>
    <t>v tom započteny</t>
  </si>
  <si>
    <t>Výdaje v sousedících regionech (čl. 21, par. 1 Nařízení 1080/2006):</t>
  </si>
  <si>
    <t>Přípravné výdaje (max. 5%)</t>
  </si>
  <si>
    <t>Nákup pozemků</t>
  </si>
  <si>
    <t>Předchozí platby</t>
  </si>
  <si>
    <t>% celkového příspěvku vzhledem ke schválenému rozpočtu</t>
  </si>
  <si>
    <t>Název programu:</t>
  </si>
  <si>
    <t>Banka:</t>
  </si>
  <si>
    <t>Adresa banky:</t>
  </si>
  <si>
    <t>Majitel účtu:</t>
  </si>
  <si>
    <t>Číslo účtu:</t>
  </si>
  <si>
    <t xml:space="preserve">IBAN bankovního účtu: </t>
  </si>
  <si>
    <t>Inkasní příkaz za období, za které je zpráva podávána: ERDF</t>
  </si>
  <si>
    <t>Podpis a razítko:</t>
  </si>
  <si>
    <t>PROJEKTOVÝ INKASNÍ PŘÍKAZ V EURECH</t>
  </si>
  <si>
    <t>Závěrečná zpráva</t>
  </si>
  <si>
    <t>Zpracovatel:</t>
  </si>
  <si>
    <t>Pozice:</t>
  </si>
  <si>
    <t>Vedoucí partner vyplní tento dokument česky i německy.</t>
  </si>
  <si>
    <t>Zůstatková částka</t>
  </si>
  <si>
    <t>Průběžná zpráva</t>
  </si>
  <si>
    <t>v % schváleného rozpočtu</t>
  </si>
  <si>
    <t>Berichtsperiode/Monitorovací období</t>
  </si>
  <si>
    <t>Anfang/Počátek</t>
  </si>
  <si>
    <t>Ende/Konec</t>
  </si>
  <si>
    <t>4. Plnění časového plánu: Česky</t>
  </si>
  <si>
    <t>4.1 Milníky dosažené v průběhu dosavadní realizace projektu:</t>
  </si>
  <si>
    <t>Milník</t>
  </si>
  <si>
    <t>Plánované datum splnění</t>
  </si>
  <si>
    <t>Skutečné datum splnění</t>
  </si>
  <si>
    <t>4. Plnění časového plánu: Německy</t>
  </si>
  <si>
    <t>Adresa (tel./e-mail):</t>
  </si>
  <si>
    <t>Kontaktní osoba:</t>
  </si>
  <si>
    <t>2. Věcné a externí výdaje</t>
  </si>
  <si>
    <t>Vedoucí partner:</t>
  </si>
  <si>
    <t>Výstup/indikátor</t>
  </si>
  <si>
    <t>Plán</t>
  </si>
  <si>
    <t>Skutečnost</t>
  </si>
  <si>
    <t>Číslo přílohy</t>
  </si>
  <si>
    <t>Označení přílohy</t>
  </si>
  <si>
    <t>Kontakt (tel./e-mail):</t>
  </si>
  <si>
    <t>2. Shrnutí aktivit, které byly provedeny v projektu během období realizace celého projektu: Česky</t>
  </si>
  <si>
    <t>2. Shrnutí aktivit, které byly provedeny v projektu během období realizace celého projektu: Německy</t>
  </si>
  <si>
    <t>Poznámka:</t>
  </si>
  <si>
    <t>Jako Vedoucí partner prohlašuji:</t>
  </si>
  <si>
    <t>Vedoucí partner</t>
  </si>
  <si>
    <r>
      <t xml:space="preserve">ZÁVĚREČNÁ ZPRÁVA O REALIZACI PROJEKTU   </t>
    </r>
    <r>
      <rPr>
        <b/>
        <sz val="22"/>
        <color indexed="10"/>
        <rFont val="Arial"/>
        <family val="2"/>
      </rPr>
      <t>3.</t>
    </r>
  </si>
  <si>
    <r>
      <t xml:space="preserve">ŽÁDOST O PLATBU   </t>
    </r>
    <r>
      <rPr>
        <b/>
        <sz val="22"/>
        <color indexed="10"/>
        <rFont val="Arial"/>
        <family val="2"/>
      </rPr>
      <t>4.</t>
    </r>
  </si>
  <si>
    <t>(a)</t>
  </si>
  <si>
    <t>(b)</t>
  </si>
  <si>
    <t>(c )</t>
  </si>
  <si>
    <t>(a) - (b) - (c )</t>
  </si>
  <si>
    <r>
      <t xml:space="preserve">ZPRÁVA O REALIZACI PROJEKTU     </t>
    </r>
    <r>
      <rPr>
        <b/>
        <sz val="22"/>
        <color indexed="10"/>
        <rFont val="Arial"/>
        <family val="2"/>
      </rPr>
      <t>2.</t>
    </r>
  </si>
  <si>
    <t>4.2 Komentář k plnění časového plánu (odchylky, zpoždění, problémy):</t>
  </si>
  <si>
    <t>3. Plnění časového plánu: Česky</t>
  </si>
  <si>
    <t>3.1 Milníky dosažené v průběhu dosavadní realizace projektu:</t>
  </si>
  <si>
    <t>3. Plnění časového plánu: Německy</t>
  </si>
  <si>
    <t>5.1 Druh výstupu:</t>
  </si>
  <si>
    <t>5. Popis dosažených výstupů/indikátorů v realizovaných činnostech: Česky</t>
  </si>
  <si>
    <t>5.2 Komentář k výstupům/indikátorům realizovaných aktivit:</t>
  </si>
  <si>
    <t>5. Popis dosažených výstupů/indikátorů v realizovaných činnostech: Německy</t>
  </si>
  <si>
    <t>8. Přílohy: Česky</t>
  </si>
  <si>
    <t>8. Přílohy: Německy</t>
  </si>
  <si>
    <t>3. Popis informačních a propagačních aktivit projektu během období realizace celého projektu: Česky</t>
  </si>
  <si>
    <t>3.  Popis informačních a propagačních aktivit projektu během období realizace celého projektu: Německy</t>
  </si>
  <si>
    <t>6. Odchylky od původně plánovaných aktivit: Česky</t>
  </si>
  <si>
    <t>6. Odchylky od původně plánovaných aktivit: Německy</t>
  </si>
  <si>
    <t>7. Popis spolupráce mezi partnery během realizace projektu: Česky</t>
  </si>
  <si>
    <t>7.1 Společná příprava:</t>
  </si>
  <si>
    <t>7.2 Společná realizace:</t>
  </si>
  <si>
    <t>7.3 Společný personál:</t>
  </si>
  <si>
    <t>7.4 Společné financování:</t>
  </si>
  <si>
    <t>7. Popis spolupráce mezi partnery během realizace projektu: Německy</t>
  </si>
  <si>
    <t>8. Přeshraniční dopad (Popis pozitivních účinků realizace projektu): Česky</t>
  </si>
  <si>
    <t xml:space="preserve">8. Přeshraniční dopad (Popis pozitivních účinků realizace projektu): Německy
</t>
  </si>
  <si>
    <t xml:space="preserve">9. Opatření zajišťující udržitelnost projektu a jeho výstupů: Česky </t>
  </si>
  <si>
    <t>9.1 Věcné zabezpečení stálosti výstupů po ukončení podpory:</t>
  </si>
  <si>
    <t>9.2 Finanční zabezpečení stálosti výstupů po ukončení podpory:</t>
  </si>
  <si>
    <t xml:space="preserve">9. Opatření zajišťující udržitelnost projektu a jeho výstupů: Německy </t>
  </si>
  <si>
    <t xml:space="preserve">10. Aktualizace indikátorů při ukončení realizace projektu: Česky
</t>
  </si>
  <si>
    <t>10. Aktualizace indikátorů při ukončení realizace projektu: Německy</t>
  </si>
  <si>
    <t>11. Přílohy: Česky</t>
  </si>
  <si>
    <t>11. Přílohy: Německy</t>
  </si>
  <si>
    <t>Specifikace dle partnerů projektu</t>
  </si>
  <si>
    <t>Projektový partner 1</t>
  </si>
  <si>
    <t>Projektový partner 2</t>
  </si>
  <si>
    <t>3) Veškeré skutečnosti uvedené v Žádosti o platbu jsou pravdivé a jsou v souladu s národními a evropskými právními předpisy.</t>
  </si>
  <si>
    <t>Věcné příspěvky (dle čl. 56 (2)c 1083/2006)</t>
  </si>
  <si>
    <t>Podpis:</t>
  </si>
  <si>
    <t>Statutární zástupce:</t>
  </si>
  <si>
    <t>Potvrzení Vedoucího partnera o předání prostředků z ERDF projektovým partnerům:</t>
  </si>
  <si>
    <t>1. Monitorovací období</t>
  </si>
  <si>
    <t>2. Přehled převedených prostředků z ERDF projektovým partnerům</t>
  </si>
  <si>
    <t>Projektový partner</t>
  </si>
  <si>
    <t>Jméno příjemce</t>
  </si>
  <si>
    <t>Datum převodu</t>
  </si>
  <si>
    <t>Číslo dokladu (dle přílohy)</t>
  </si>
  <si>
    <t>Částka</t>
  </si>
  <si>
    <t>Projektový partner 3</t>
  </si>
  <si>
    <t>Projektový partner 4</t>
  </si>
  <si>
    <t>PROJEKT - Potvrzení o převedení prostředků z ERDF</t>
  </si>
  <si>
    <t>vztahující se na platbu z</t>
  </si>
  <si>
    <t>za monitorovací období</t>
  </si>
  <si>
    <t>začátek</t>
  </si>
  <si>
    <t>konec</t>
  </si>
  <si>
    <t>obdržená částka:</t>
  </si>
  <si>
    <t>Číslo Žádosti o platbu:</t>
  </si>
  <si>
    <t>Monitorovací období (č./od do), na které se Žádost o platbu vztahuje</t>
  </si>
  <si>
    <t>č. … od dd/mm/rrrr - dd/mm/rrrr</t>
  </si>
  <si>
    <t>Monitorovací období (č./od do):</t>
  </si>
  <si>
    <t>1. Übersicht der bisher vorgelegten Gesamtprojektberichte/Přehled doposud předložených Zpráv o realizaci projektu</t>
  </si>
  <si>
    <t>Nummer der Berichtsperiode/Číslo monitorovacího období</t>
  </si>
  <si>
    <t>ANO</t>
  </si>
  <si>
    <t>NE</t>
  </si>
  <si>
    <t>9. Je s touto zprávou předložena také Žádost o platbu? (Prosíme označit)</t>
  </si>
  <si>
    <t>JA</t>
  </si>
  <si>
    <t>NEIN</t>
  </si>
  <si>
    <t>Zástupce Vedoucího partnera prohlašuje, že všechny údaje v Žádosti o platbu jsou správné a úplné.</t>
  </si>
  <si>
    <t>1) Veškeré výdaje zahrnuté do této žádosti jsou v souladu se Smlouvou o poskytnutí prostředků ERDF a byly zkontrolovány příslušnými kontrolory.</t>
  </si>
  <si>
    <t xml:space="preserve">2) Na základě předložené zprávy schválené kontrolorem bude bezprostředně po obdržení dotace z ERDF její příslušná část převedena každému z výše uvedených projektových partnerů. </t>
  </si>
  <si>
    <t>(c)</t>
  </si>
  <si>
    <t>(a)-(b)-(c)</t>
  </si>
  <si>
    <t>Uznané výdaje z předchozích zpráv</t>
  </si>
  <si>
    <t>Výdaje uznané v této zprávě</t>
  </si>
  <si>
    <t>K předání na Společný technický sekretariát</t>
  </si>
  <si>
    <t>1.</t>
  </si>
  <si>
    <t>Rozpočtované příjmy</t>
  </si>
  <si>
    <t>Příjmy uvedené v předchozích zprávách</t>
  </si>
  <si>
    <t>Příjmy účtované v této zprávě</t>
  </si>
  <si>
    <t>% příjmů vzhledem k celkovým rozpočtovaným příjmům</t>
  </si>
  <si>
    <t>Zůstatková částka příjmů</t>
  </si>
  <si>
    <t>Schválený rozpočet ERDF</t>
  </si>
  <si>
    <t>Platba požadovaná v této zprávě</t>
  </si>
  <si>
    <t>Zůstatková částka ERDF</t>
  </si>
  <si>
    <t>12. Je s touto zprávou předložena také Žádost o platbu? (Prosíme označit)</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</si>
  <si>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</si>
  <si>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</si>
  <si>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PŘÍJMY JAKO SOUČÁST FINANCOVÁNÍ**</t>
  </si>
  <si>
    <t xml:space="preserve">4. Odečtené příjmy* </t>
  </si>
  <si>
    <t>GESAMTPROJEKT-ZUSAMMENFASSUNG  / SHRNUTÍ NA ÚROVNI PROJEKTU</t>
  </si>
  <si>
    <t>Zusammenfassung der zertifizierten Projektteile durch das Sekretariat /                                 Shrnutí certifikovaných částí projektu sekretariátem</t>
  </si>
  <si>
    <t>Projektakronym / Zkratka projektu:</t>
  </si>
  <si>
    <t>Projektnummer / Číslo projektu:</t>
  </si>
  <si>
    <t>Nummer des Auszahlungantrags / Číslo Žádosti o platbu:</t>
  </si>
  <si>
    <t>Berichtstyp / Typ zprávy:</t>
  </si>
  <si>
    <t>Zwischen/Endbericht</t>
  </si>
  <si>
    <t>Berichtsperiode / Monitorovací období</t>
  </si>
  <si>
    <t>Zusammenfassung der Ausgaben in EURO</t>
  </si>
  <si>
    <t>Kostenkategorie / Druh výdajů</t>
  </si>
  <si>
    <t>Genehmigtes Budget / Schválený rozpočet</t>
  </si>
  <si>
    <t>Früher anerkannte Ausgaben / Uznané výdaje z předchozích zpráv</t>
  </si>
  <si>
    <t>Durch die Kontrollstelle anerkannte Ausgaben / Výdaje uznané kontrolním místem</t>
  </si>
  <si>
    <t>Restbetrag / Zůstatková částka</t>
  </si>
  <si>
    <t>1. Personalkosten / Personální výdaje</t>
  </si>
  <si>
    <t>2. Sachausgaben / Věcné a externí výdaje</t>
  </si>
  <si>
    <t>3. Investitionen / Investice</t>
  </si>
  <si>
    <t>4. Abgezogene Einnahmen / Odečtené příjmy*</t>
  </si>
  <si>
    <t>GESAMT / CELKEM</t>
  </si>
  <si>
    <t>* Einnahmen bei allen Projekten über 1 Mio EUR Gesamtkosten, sowie Einnahmen jener Projekte unter 1 Mio EUR Gesamtkosten, die sich bei der Antragstellung nicht explizit zur Finanzierung ihrer Eigenmittel durch Einnahmen entschieden haben, sind hier einzutragen. /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</si>
  <si>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darin enthalten / v tom započteny:</t>
  </si>
  <si>
    <t>Ausgaben in den benachbarten Regionen / Výdaje v sousedících regionech</t>
  </si>
  <si>
    <t>in % des genehmigten Budgets / v % schváleného rozpočtu</t>
  </si>
  <si>
    <t>Vorbereitungskosten / Přípravné výdaje</t>
  </si>
  <si>
    <t xml:space="preserve">Sachleistungen / Věcné příspěvky </t>
  </si>
  <si>
    <t>Ankauf von Grundstücken / Nákup pozemků</t>
  </si>
  <si>
    <t>Bewilligtes Budget / Schválený rozpočet</t>
  </si>
  <si>
    <t>Frühere Auszahlungen / Předchozí platby</t>
  </si>
  <si>
    <t>Mit diesem Bericht angeforderte Auszahlung / Platba požadovaná v této zprávě</t>
  </si>
  <si>
    <t>% der Gesamtauszahlung in Bezug zum bewilligten Budget / % celkového příspěvku vzhledem ke schválenému rozpočtu</t>
  </si>
  <si>
    <t>Restbetrag EFRE /  Zůstatková částka ERDF</t>
  </si>
  <si>
    <t>EFRE-Auszahlungen / Platby z ERDF</t>
  </si>
  <si>
    <t>Nationale Auszahlungen / Národní platby:</t>
  </si>
  <si>
    <t>Bewiligtes Budget der nationalen Kofinanzierung / Schválený rozpočet národního kofinancování</t>
  </si>
  <si>
    <t>Restbetrag der nationalen Finanzierung /  Zůstatková částka národního financování</t>
  </si>
  <si>
    <r>
      <t>LP (</t>
    </r>
    <r>
      <rPr>
        <b/>
        <i/>
        <sz val="9"/>
        <rFont val="Arial"/>
        <family val="2"/>
      </rPr>
      <t>kofinanzierende Stelle/kofinancující subjekt</t>
    </r>
    <r>
      <rPr>
        <b/>
        <sz val="9"/>
        <rFont val="Arial"/>
        <family val="2"/>
      </rPr>
      <t>)</t>
    </r>
  </si>
  <si>
    <r>
      <t>PP1 (</t>
    </r>
    <r>
      <rPr>
        <b/>
        <i/>
        <sz val="9"/>
        <rFont val="Arial"/>
        <family val="2"/>
      </rPr>
      <t>kofinanzierende Stelle/kofinancující subjekt</t>
    </r>
    <r>
      <rPr>
        <b/>
        <sz val="9"/>
        <rFont val="Arial"/>
        <family val="2"/>
      </rPr>
      <t>)</t>
    </r>
  </si>
  <si>
    <r>
      <t>PP2 (</t>
    </r>
    <r>
      <rPr>
        <b/>
        <i/>
        <sz val="9"/>
        <rFont val="Arial"/>
        <family val="2"/>
      </rPr>
      <t>kofinanzierende Stelle/kofinancující subjekt</t>
    </r>
    <r>
      <rPr>
        <b/>
        <sz val="9"/>
        <rFont val="Arial"/>
        <family val="2"/>
      </rPr>
      <t>)</t>
    </r>
  </si>
  <si>
    <t>Budgetierte Einnahmen / Rozpočtované příjmy</t>
  </si>
  <si>
    <t>Früher berichtete Einnahmen / Příjmy uvedené v předchozích zprávách</t>
  </si>
  <si>
    <t>Mit diesem Bericht abgerechnete Einnahmen / Příjmy účtované v této zprávě</t>
  </si>
  <si>
    <t>% der Einnahmen in Bezug zu den gesamten budgetierten Einnahmen / % celkového příspěvku vzhledem ke schválenému rozpočtu</t>
  </si>
  <si>
    <t>Restbetrag Einnahmen / Zůstatková částka příjmů</t>
  </si>
  <si>
    <t>Einnahmen als Finanzierungsbestandteil / Příjmy jako součást financování**</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</si>
  <si>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 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</si>
  <si>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Es wurden Vorortkontrollen in der Berichtsperiode durchgeführt / Byly provedeny kontroly na místě v období, za které je zpráva podávána:</t>
  </si>
  <si>
    <t>Ja/Nein</t>
  </si>
  <si>
    <t>Der Bericht des Lead Partners wurde von Kontrollstelle geprüft und in Ordnung befunden / Zpráva Vedoucího partnera byla kontrolorem prověřena a shledána v pořádku:</t>
  </si>
  <si>
    <t>Raum für evtl. Anmerkungen / Prostor pro event. poznámky</t>
  </si>
  <si>
    <t>bestätigt, dass die Ausgabenprüfung nach den Vorgaben der Verordnung (EC) 1828/2006 Art.13(2),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</si>
  <si>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r>
      <t>4</t>
    </r>
    <r>
      <rPr>
        <sz val="10"/>
        <rFont val="Arial"/>
        <family val="2"/>
      </rPr>
      <t>die geltend gemachten Ausgaben sind real</t>
    </r>
  </si>
  <si>
    <r>
      <t>4</t>
    </r>
    <r>
      <rPr>
        <sz val="10"/>
        <rFont val="Arial"/>
        <family val="2"/>
      </rPr>
      <t>die Lieferung bzw. Erbringung der betreffenden Produkte oder Dienstleistungen entsprechen der Genehmigungsentscheidung und dem Fördervertrag</t>
    </r>
  </si>
  <si>
    <r>
      <t>4</t>
    </r>
    <r>
      <rPr>
        <sz val="10"/>
        <rFont val="Arial"/>
        <family val="2"/>
      </rPr>
      <t>der Zahlungsantrag ist korrekt</t>
    </r>
  </si>
  <si>
    <r>
      <t>4</t>
    </r>
    <r>
      <rPr>
        <sz val="10"/>
        <rFont val="Arial"/>
        <family val="2"/>
      </rPr>
      <t xml:space="preserve">die Vorhaben und Ausgaben sind in Übereinstimmung mit den gemeinschaftlichen und nationalen Bestimmungen </t>
    </r>
  </si>
  <si>
    <r>
      <t>4</t>
    </r>
    <r>
      <rPr>
        <sz val="10"/>
        <rFont val="Arial"/>
        <family val="2"/>
      </rPr>
      <t>Doppelfinanzierung mit anderen gemeinschaftlichen oder nationalen Regelungen oder mit anderen Programmzeiträumen kann ausgeschlossen werden</t>
    </r>
  </si>
  <si>
    <r>
      <t>4</t>
    </r>
    <r>
      <rPr>
        <sz val="10"/>
        <rFont val="Arial"/>
        <family val="2"/>
      </rPr>
      <t>die durchgeführten Aktivitäten sind im Einklang mit den Regeln des Umweltschutzes, den Regeln der Gleichstellung, den Publizitätsregeln und den Regeln für die öffentliche Förderung</t>
    </r>
  </si>
  <si>
    <r>
      <t>4</t>
    </r>
    <r>
      <rPr>
        <sz val="10"/>
        <rFont val="Arial"/>
        <family val="2"/>
      </rPr>
      <t xml:space="preserve">die Regeln für das öffentliche Vergabewesen wurden berücksichtigt  </t>
    </r>
  </si>
  <si>
    <t>Erklärung der Kontrollstelle:</t>
  </si>
  <si>
    <t>Der Auszahlungsantrag stimmt mit allen Partner-Prüfberichten überein, die für die jeweilige im EFRE-Vertrag angeführte Berichtsperiode vorliegen.</t>
  </si>
  <si>
    <t>siehe auch Checkliste des JTS vom / viz také checklist JTS ze dne:</t>
  </si>
  <si>
    <t>&lt;datum&gt;</t>
  </si>
  <si>
    <t>Zuständige LP Kontrollstelle / Odpovědný kontrolor LP:</t>
  </si>
  <si>
    <t>Unterschrift / Podpis</t>
  </si>
  <si>
    <t>Datum und Ort / Datum a místo:</t>
  </si>
  <si>
    <t>Für das GTS hat Zusammenfassung durchgeführt / Za JTS provedl(a) shrnutí:</t>
  </si>
  <si>
    <t>ANGAŽOVANCI</t>
  </si>
  <si>
    <t>M00253</t>
  </si>
  <si>
    <t>Kraj Vysočina</t>
  </si>
  <si>
    <t>Žižkova 57, 587 33 Jihlava</t>
  </si>
  <si>
    <t>Ing. Petr Holý</t>
  </si>
  <si>
    <t>564602538, holy.p@kr-vysocina.cz</t>
  </si>
  <si>
    <t>Setkání realizačního týmu, 6x (A1)</t>
  </si>
  <si>
    <t>Seminář pro zástupce mikroregionů a MAS, 2x (A4)</t>
  </si>
  <si>
    <t>Seminář pro starosty, 2x (A4)</t>
  </si>
  <si>
    <t>Tematická studijní cesta, 3x (A4)</t>
  </si>
  <si>
    <t>Workshopy pro mládež, 3x (A2)</t>
  </si>
  <si>
    <t>Seminář Aktivní občanství, 1x (A3)</t>
  </si>
  <si>
    <t>Workshopy v obcích - Klimatour, 6x (A4)</t>
  </si>
  <si>
    <t>Klimatour, 2x (A4)</t>
  </si>
  <si>
    <t>Semináře - Angažovanci, 2x (A3)</t>
  </si>
  <si>
    <t>Semináře - Jak realizovat změny, 2x (A3)</t>
  </si>
  <si>
    <t>Přeshraniční cena, 3x (A3)</t>
  </si>
  <si>
    <t>Seminář pro tajemníky, 2x (A4)</t>
  </si>
  <si>
    <t xml:space="preserve">Seminář pro místní experty, 3x (A4) </t>
  </si>
  <si>
    <t>Seminář pro realizátory MA21, 2x (A4)</t>
  </si>
  <si>
    <t>Seminář - rozvoj v obci (G21), 6x (A4)</t>
  </si>
  <si>
    <t>Publikace 1000 ks (A7)</t>
  </si>
  <si>
    <t>Videospoty, 8 ks (A7)</t>
  </si>
  <si>
    <t>Zpravodaj TOP MA21, 3x (A7)</t>
  </si>
  <si>
    <t>Propagační bannery, 2 ks (A7)</t>
  </si>
  <si>
    <t>Vytvoření web portálu, 1 x (A7)</t>
  </si>
  <si>
    <t>Pořadače 1000 ks</t>
  </si>
  <si>
    <t>Videokonferece, 2x (A2)</t>
  </si>
  <si>
    <t>Konference regionální výroby, 1x (A5)</t>
  </si>
  <si>
    <t>Sociologický průzkum, 1x (A6)</t>
  </si>
  <si>
    <t>13.5. 2013, 20.5.2013 (2x)</t>
  </si>
  <si>
    <t>Treffen des Projektteams, 6x (A1)</t>
  </si>
  <si>
    <t>Seminar für Vertreter der Kleinregionen und lokalen Aktionsgruppen, 2x (A4)</t>
  </si>
  <si>
    <t>Seminar für Bürgermeister, 2x (A4)</t>
  </si>
  <si>
    <t>Thematische Studienreise, 3x (A4)</t>
  </si>
  <si>
    <t>Workshops für Jugendlichkeit, 3x (A2)</t>
  </si>
  <si>
    <t>Seminar "Aktive Bürgerschaft", 1x (A3)</t>
  </si>
  <si>
    <t>Workshops in Gemeinden, Klimatour, 6x (A4)</t>
  </si>
  <si>
    <t>Seminare - die Engagierten, 2x (A3)</t>
  </si>
  <si>
    <t>Seminare - wie die Änderungen umsetzen, 2x (A3)</t>
  </si>
  <si>
    <t>Grenzüberschreitender Preis, 3x (A3)</t>
  </si>
  <si>
    <t>Seminar für Direktoren der Gemeindeämter, 2x (A4)</t>
  </si>
  <si>
    <t>Seminar für lokale Experten, 3x (A4)</t>
  </si>
  <si>
    <t>Seminar - Entwicklung in der Gemeinde (G21), 6x (A4)</t>
  </si>
  <si>
    <t>Broschüre 1000 St. (A7)</t>
  </si>
  <si>
    <t>Videospots, 8 St. (A7)</t>
  </si>
  <si>
    <t>Newsletter TOP LA21, 3x (A7)</t>
  </si>
  <si>
    <t>WerbeRoll-Ups, 2 St. (A7)</t>
  </si>
  <si>
    <t>Webportal, 1x (A7)</t>
  </si>
  <si>
    <t>Ordner, 1000 St.</t>
  </si>
  <si>
    <t>Videokonferenz, 2x (A2)</t>
  </si>
  <si>
    <t>Konferenz der Regionalproduktion, 1x (A5)</t>
  </si>
  <si>
    <t>Soziologische Forschung, 1x (A6)</t>
  </si>
  <si>
    <t>Setkání realizačního týmu (A1)</t>
  </si>
  <si>
    <t>Seminář pro zástupce mikroregionů a MAS (A4)</t>
  </si>
  <si>
    <t>Seminář pro starosty (A4)</t>
  </si>
  <si>
    <t>Tematická studijní cesta (A4)</t>
  </si>
  <si>
    <t>Workshopy pro mládež (A2)</t>
  </si>
  <si>
    <t>Seminář Aktivní občanství (A3)</t>
  </si>
  <si>
    <t>Workshopy v obcích - Klimatour (A4)</t>
  </si>
  <si>
    <t>Klimatour (A4)</t>
  </si>
  <si>
    <t>Semináře - Angažovanci (A3)</t>
  </si>
  <si>
    <t>Semináře - Jak realizovat změny (A3)</t>
  </si>
  <si>
    <t>Přeshraniční cena (A3)</t>
  </si>
  <si>
    <t>Seminář pro tajemníky (A4)</t>
  </si>
  <si>
    <t xml:space="preserve">Seminář pro místní experty (A4) </t>
  </si>
  <si>
    <t>Seminář pro realizátory MA21 (A4)</t>
  </si>
  <si>
    <t>Seminář - rozvoj v obci - G21 (A4)</t>
  </si>
  <si>
    <t>Videospoty (A7)</t>
  </si>
  <si>
    <t>Zpravodaj TOP MA21 (A7)</t>
  </si>
  <si>
    <t>Propagační bannery (A7)</t>
  </si>
  <si>
    <t>Vytvoření web portálu (A7)</t>
  </si>
  <si>
    <t>Videokonferece (A2)</t>
  </si>
  <si>
    <t>Konference regionální výroby (A5)</t>
  </si>
  <si>
    <t>Sociologický průzkum (A6)</t>
  </si>
  <si>
    <t>5.2 Komentář k výstupům/indikátorům realizovaných aktivit:
Aktivity jsou realizované v souladu s nastavenými milníky.</t>
  </si>
  <si>
    <t xml:space="preserve">5.2 Komentář k výstupům/indikátorům realizovaných aktivit:
Die Aktivitäten sind im Einklang mit den geplanten Meilensteinen.
</t>
  </si>
  <si>
    <t>Seminar für Umsetzer LA21, 2x (A4)</t>
  </si>
  <si>
    <t>Treffen des Projektteams (A1)</t>
  </si>
  <si>
    <t>Seminar für Vertreter der Kleinregionen und lokalen Aktionsgruppen (A4)</t>
  </si>
  <si>
    <t>Seminar für Bürgermeister (A4)</t>
  </si>
  <si>
    <t>Thematische Studienreise (A4)</t>
  </si>
  <si>
    <t>Workshops für Jugendlichkeit (A2)</t>
  </si>
  <si>
    <t>Seminar "Aktive Bürgerschaft" (A3)</t>
  </si>
  <si>
    <t>Workshops in Gemeinden, Klimatour (A4)</t>
  </si>
  <si>
    <t>Seminare - die Engagierten (A3)</t>
  </si>
  <si>
    <t>Seminare - wie die Änderungen umsetzen (A3)</t>
  </si>
  <si>
    <t>Grenzüberschreitender Preis (A3)</t>
  </si>
  <si>
    <t>Seminar für Direktoren der Gemeindeämter (A4)</t>
  </si>
  <si>
    <t>Seminar für lokale Experten (A4)</t>
  </si>
  <si>
    <t>Seminar für Umsetzer LA21 (A4)</t>
  </si>
  <si>
    <t>Seminar - Entwicklung in der Gemeinde (G21) (A4)</t>
  </si>
  <si>
    <t>Videospots (A7)</t>
  </si>
  <si>
    <t>Newsletter TOP LA21 (A7)</t>
  </si>
  <si>
    <t>WerbeRoll-Ups (A7)</t>
  </si>
  <si>
    <t>Videokonferenz (A2)</t>
  </si>
  <si>
    <t>Konferenz der Regionalproduktion (A5)</t>
  </si>
  <si>
    <t>Soziologische Forschung (A6)</t>
  </si>
  <si>
    <t>manažer projektu</t>
  </si>
  <si>
    <t>MUDr. Jiří Běhounek, hejtman Kraje Vysočina</t>
  </si>
  <si>
    <t>3.2 Komentář k plnění časového plánu (odchylky, zpoždění, problémy):
In der 1. Monitoringperiode waren alle geplanten Aktivitäten erfüllt.</t>
  </si>
  <si>
    <t>Sberbank CZ, a.s.</t>
  </si>
  <si>
    <t>4200392625/6800</t>
  </si>
  <si>
    <t>Benešova 15, Jihlava</t>
  </si>
  <si>
    <t>CZ8968000000004200392625</t>
  </si>
  <si>
    <t>VBOECZ2X</t>
  </si>
  <si>
    <t>Božena Šprynarová</t>
  </si>
  <si>
    <t>Finanční manažer</t>
  </si>
  <si>
    <t>Průběžná</t>
  </si>
  <si>
    <t>X</t>
  </si>
  <si>
    <t>č. 2 od 01/06/2013 - 30/11/2013</t>
  </si>
  <si>
    <t>11.3.2013, 18.6.2013, 21.11.2013</t>
  </si>
  <si>
    <t>25.-26.4.2013, 14.11.2013</t>
  </si>
  <si>
    <t>6.5.2013, 29.-30.11.2013</t>
  </si>
  <si>
    <t>25.-27.6.2013</t>
  </si>
  <si>
    <t>13.-14.9.2013</t>
  </si>
  <si>
    <t>6.-7.6.2013</t>
  </si>
  <si>
    <t>10.-11.10.2013</t>
  </si>
  <si>
    <t>srpen, říjen 2013</t>
  </si>
  <si>
    <t>31.7.2013 (2x)</t>
  </si>
  <si>
    <t>Startovací vesty 80 ks</t>
  </si>
  <si>
    <t>3.2 Komentář k plnění časového plánu (odchylky, zpoždění, problémy):
 Ve 2. monitorovacím období byly všechny plánované aktivity splněny.</t>
  </si>
  <si>
    <t>Sportweste 80 St.</t>
  </si>
  <si>
    <r>
      <t xml:space="preserve">4. Popis informačních a propagačních aktivit projektu: Česky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</si>
  <si>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r>
      <t xml:space="preserve">6. Odchylky od původně plánovaných aktivit (v rámci zprávy, která nepodléhá předešlému schválení ŘO či MV): Česky
</t>
    </r>
    <r>
      <rPr>
        <sz val="10"/>
        <rFont val="Arial"/>
        <family val="2"/>
      </rPr>
      <t>Ve sledovaném období nedošlo k žádným změnám.</t>
    </r>
  </si>
  <si>
    <r>
      <t xml:space="preserve">6. Odchylky od původně plánovaných aktivit (v rámci zprávy, která nepodléhá předešlému schválení ŘO či MV): Německy
</t>
    </r>
    <r>
      <rPr>
        <sz val="10"/>
        <rFont val="Arial"/>
        <family val="2"/>
      </rPr>
      <t>Im Bezugszeitraum wurden keine Änderungen durchgeführt.</t>
    </r>
  </si>
  <si>
    <r>
      <t xml:space="preserve">7. Hlavní aktivity plánované pro příští období, za které bude podána další zpráva: Česky
</t>
    </r>
    <r>
      <rPr>
        <sz val="10"/>
        <rFont val="Arial"/>
        <family val="2"/>
      </rPr>
      <t>- setkání projektového týmu (CZ)
- workshopy pro mládež (AT)
- videokonference (CZ+AT)
- seminář pro starosty (CZ)
- příprava semináře pro tajemníky (CZ)
- seminář pro zástupce mikroregionů (CZ)
- seminář pro místní experty (CZ)
- workshopy v obcích - Klimatour (CZ)
- tematická studijní cesta (CZ/AT)
- konference regionální výroby (CZ)
- videospoty (CZ)
- příprava a vydání zpravodaje (CZ)
- seminář Rozvoj v obci (CZ)
- aktualizace www stránek (CZ)
- příprava druhého workshopu pro finalisty druhého kola soutěže Skutek roku (CZ)
- příprava publikace (CZ)</t>
    </r>
  </si>
  <si>
    <r>
      <t xml:space="preserve">2. Shrnutí aktivit, které byly provedeny v celém projektu během období, za které je zpráva podávana: Česky
</t>
    </r>
    <r>
      <rPr>
        <sz val="10"/>
        <rFont val="Arial"/>
        <family val="2"/>
      </rPr>
      <t xml:space="preserve">Seminář pro tajemníky (6.-7.6.2013, Křemešník); Vzdělávání nositelů přeshraniční ceny + vyhlášení výsledků (10.6.2013, Velké Meziříčí); Setkání projektového týmu (18.6.2013, Harmanschlag); Klimatour (25.-27.6.2013, obce Vysočiny); Seminář pro místní experty (22.8.2013, Jihlava); Seminář Angažovanci (13.-14.9.2013, Vír); Vydáno 1. číslo Zpravodaje (říjen 2013); Seminář pro realizátory MA21 (10.-11.10.2013, Luka nad Jihlavou); Tematická studijní cesta (14.11.2013, Sallingstadt, Schönbach); Seminář Jak realizovat změny (18.11.2013, Jihlava); Setkání projektového týmu (21.11.2013, Dolní Vilémovice); Workshop pro mládež (29.-30.11.2013, Allentsteig); v tomto období probíhala příprava a spuštění webových stránek projektu (červenec 2013); byly pořízeny 2 propagační bannery a propagační předměty - pořadače (červenec 2013), vesty (srpen 2013). 2x videospoty: 
http://www.zdravykrajvysocina.cz/akce/klimatour - Klimatour
http://www.zdravykrajvysocina.cz/akce/konference-pro-podnikatele - Regionální potravina </t>
    </r>
  </si>
  <si>
    <r>
      <t xml:space="preserve">2. Shrnutí aktivit, které byly provedeny v celém projektu během období, za které je zpráva podávana: Německy
</t>
    </r>
    <r>
      <rPr>
        <sz val="10"/>
        <rFont val="Arial"/>
        <family val="2"/>
      </rPr>
      <t>Seminar für Direktoren der Gemeindeämter (6.-7.6.2013, Křemešník); Ausbildung der Sieger der grenzüberschreitenden Preises + Bekanntgabe der Wahlergebnisse (10.6.2013, Velké Meziříčí); Treffen des Projektteams (18.6.2013, Harmanschlag); Klimatour (25.-27.6.2013, Gemeinde im Kreis Vysočina); Seminar für lokale Experten (22.8.2013, Jihlava); Seminar die Engagierten (13.-14.9.2013, Vír); 1. Ausgabe des Newsletters (Oktober 2013); Seminar für Umsetzer LA21 (10.-11.10.2013, Luka nad Jihlavou); Thematische Studienreise (14.11.2013, Sallingstadt, Schönbach); Seminar Wie die Änderungen umsetzen (18.11.2013, Jihlava); Treffen des Projektteams (21.11.2013, Dolní Vilémovice); Workshop für Jugend (29.-30.11.2013, Allentsteig); in dieser Zeitperiode verlief Vorbereitung für Start der Homepage des Projektes (Juli 2013); es wurden Werbengegenstände gekauft - 2 Roll-Ups, Ordner (Juli 2013), Sportwesten (August 2013). 2x Videospots: http://www.zdravykrajvysocina.cz/akce/klimatour - Klimatour
http://www.zdravykrajvysocina.cz/akce/konference-pro-podnikatele - Regionalprodukte
.</t>
    </r>
  </si>
  <si>
    <r>
      <t xml:space="preserve">4.  Popis informačních a propagačních aktivit projektu: Německy
</t>
    </r>
    <r>
      <rPr>
        <sz val="10"/>
        <rFont val="Arial"/>
        <family val="2"/>
      </rPr>
      <t xml:space="preserve">Die aktuellen Nachrichten wurden auf der Homepage des Kreises Vysočina www.kr-vysocina.cz und auf der neu erstellten Homepage des Projektes www.zdravykrajvysocina.cz veröffentlicht. Weiter im Monatsblatt für BürgerInnen, Newsletter für die Gemeinden in Regionalpresse und Facebookseiten des Projektes.  Pflichtige Publizität ist während der Veranstaltungen mittels Tischflaggen, Flyers, Einladungen, Plakaten und Roll-Ups gewährleistet. Logos sind auf sämtlichen Druck- und elektronischen Materialien (Anwesenheitslisten, Protokollen, Präsentationen, Einladungen) veröffentlicht. Während der Veranstaltungen werden an die Teilnehmer die Ordner mit methodischen Materialien und Ausbildungstexte austeilt, die auch die pflichtige Publizität tragen. Die Videospots beinhalten auch die pflichtige Publizität. </t>
    </r>
  </si>
  <si>
    <r>
      <t xml:space="preserve">7. Hlavní aktivity plánované pro příští období, za které bude podána další zpráva: Německy
</t>
    </r>
    <r>
      <rPr>
        <sz val="10"/>
        <rFont val="Arial"/>
        <family val="2"/>
      </rPr>
      <t xml:space="preserve">- Treffen des Projektteams  (CZ)
- Workshops für Jugend (AT)
- Videokonferenz (CZ+AT)
- Seminar für BürgermeisterInnen (CZ)
- Vorbereitung des Seminars für Direktoren der Gemeindeämter (CZ)
- Seminar für Verreter der Kleinregionen (CZ)
- Seminar - für die lokalen Experten (CZ)
- Workshops in Gemeinden - Klimatour (CZ)
- Thematische Studienreise (CZ/AT)
- Konferenz für die Regionalproduzenten (CZ)
- Videospots (CZ)
- Vorbereitung und Veröffentlichung des Newsletters (CZ)
- Seminare - Entwicklung in der Gemeinde (CZ)
- Aktualisierung der Homepage (CZ)
- Vorbereitung des zweiten Workshops für die Finalisten der zweiten Runde des Wettbewerbs Tat     des Jahres 
- Vorbereitung der Broschüre (CZ)
</t>
    </r>
  </si>
</sst>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1]"/>
    <numFmt numFmtId="188" formatCode="#,##0\ [$€-1]"/>
    <numFmt numFmtId="189" formatCode="#,##0.0\ [$€-1]"/>
    <numFmt numFmtId="190" formatCode="0.00000%"/>
    <numFmt numFmtId="191" formatCode="[$€-2]\ #,##0.00"/>
    <numFmt numFmtId="192" formatCode="[$€-2]\ #\ ##,000_);[Red]\([$€-2]\ #\ ##,000\)"/>
    <numFmt numFmtId="193" formatCode="mmm/yyyy"/>
  </numFmts>
  <fonts count="68">
    <font>
      <sz val="10"/>
      <name val="Arial"/>
      <family val="0"/>
    </font>
    <font>
      <b/>
      <sz val="10"/>
      <name val="Arial"/>
      <family val="2"/>
    </font>
    <font>
      <b/>
      <sz val="11"/>
      <name val="Arial"/>
      <family val="2"/>
    </font>
    <font>
      <b/>
      <sz val="14"/>
      <name val="Arial"/>
      <family val="2"/>
    </font>
    <font>
      <b/>
      <sz val="12"/>
      <name val="Arial"/>
      <family val="2"/>
    </font>
    <font>
      <sz val="12"/>
      <color indexed="55"/>
      <name val="Webdings"/>
      <family val="1"/>
    </font>
    <font>
      <sz val="14"/>
      <name val="Arial"/>
      <family val="2"/>
    </font>
    <font>
      <b/>
      <sz val="10"/>
      <color indexed="10"/>
      <name val="Arial"/>
      <family val="2"/>
    </font>
    <font>
      <sz val="12"/>
      <name val="Arial"/>
      <family val="2"/>
    </font>
    <font>
      <sz val="10"/>
      <color indexed="10"/>
      <name val="Arial"/>
      <family val="2"/>
    </font>
    <font>
      <sz val="7.5"/>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22"/>
      <color indexed="10"/>
      <name val="Arial"/>
      <family val="2"/>
    </font>
    <font>
      <b/>
      <i/>
      <sz val="12"/>
      <name val="Arial"/>
      <family val="2"/>
    </font>
    <font>
      <sz val="8"/>
      <name val="Tahoma"/>
      <family val="2"/>
    </font>
    <font>
      <b/>
      <sz val="12"/>
      <color indexed="10"/>
      <name val="Arial"/>
      <family val="2"/>
    </font>
    <font>
      <sz val="10"/>
      <name val="Tahoma"/>
      <family val="2"/>
    </font>
    <font>
      <i/>
      <sz val="9"/>
      <name val="Arial"/>
      <family val="2"/>
    </font>
    <font>
      <b/>
      <sz val="9"/>
      <name val="Arial"/>
      <family val="2"/>
    </font>
    <font>
      <sz val="9"/>
      <name val="Arial"/>
      <family val="2"/>
    </font>
    <font>
      <i/>
      <sz val="8"/>
      <name val="Arial"/>
      <family val="2"/>
    </font>
    <font>
      <b/>
      <i/>
      <sz val="9"/>
      <name val="Arial"/>
      <family val="2"/>
    </font>
    <font>
      <sz val="10"/>
      <name val="Webdings"/>
      <family val="1"/>
    </font>
    <font>
      <sz val="10"/>
      <color indexed="10"/>
      <name val="Webdings"/>
      <family val="1"/>
    </font>
    <font>
      <i/>
      <sz val="10"/>
      <name val="Arial"/>
      <family val="2"/>
    </font>
    <font>
      <sz val="6.7"/>
      <color indexed="55"/>
      <name val="Arial"/>
      <family val="2"/>
    </font>
    <font>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4"/>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1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26">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0" fillId="0" borderId="0" xfId="0"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2" fillId="0" borderId="0" xfId="0" applyFont="1" applyBorder="1" applyAlignment="1">
      <alignment horizontal="right"/>
    </xf>
    <xf numFmtId="0" fontId="0" fillId="34" borderId="0" xfId="0" applyFill="1" applyAlignment="1">
      <alignment/>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3" xfId="0" applyFont="1" applyFill="1" applyBorder="1" applyAlignment="1">
      <alignment/>
    </xf>
    <xf numFmtId="16" fontId="0" fillId="34" borderId="14" xfId="0" applyNumberFormat="1" applyFont="1" applyFill="1" applyBorder="1" applyAlignment="1">
      <alignment/>
    </xf>
    <xf numFmtId="0" fontId="1" fillId="34" borderId="11" xfId="0"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ill="1" applyBorder="1" applyAlignment="1">
      <alignment/>
    </xf>
    <xf numFmtId="0" fontId="1" fillId="34" borderId="0" xfId="0" applyFont="1" applyFill="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0" fillId="33" borderId="1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Alignment="1">
      <alignment/>
    </xf>
    <xf numFmtId="0" fontId="0" fillId="0" borderId="0" xfId="0" applyFont="1" applyBorder="1" applyAlignment="1">
      <alignment/>
    </xf>
    <xf numFmtId="0" fontId="1" fillId="34" borderId="0" xfId="0" applyFont="1" applyFill="1" applyAlignment="1">
      <alignment wrapText="1"/>
    </xf>
    <xf numFmtId="0" fontId="1" fillId="0" borderId="0" xfId="0" applyFont="1" applyFill="1" applyBorder="1" applyAlignment="1">
      <alignment/>
    </xf>
    <xf numFmtId="0" fontId="0" fillId="0" borderId="0" xfId="0" applyFill="1" applyBorder="1" applyAlignment="1">
      <alignment horizontal="left" vertical="top" wrapText="1"/>
    </xf>
    <xf numFmtId="0" fontId="7" fillId="0" borderId="0" xfId="0" applyFont="1" applyFill="1" applyBorder="1" applyAlignment="1">
      <alignment horizontal="center"/>
    </xf>
    <xf numFmtId="0" fontId="1" fillId="0" borderId="0" xfId="0" applyFont="1" applyFill="1" applyBorder="1" applyAlignment="1">
      <alignment horizontal="left" vertical="top" wrapText="1"/>
    </xf>
    <xf numFmtId="0" fontId="9"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horizontal="left" vertical="center" wrapText="1"/>
    </xf>
    <xf numFmtId="0" fontId="0" fillId="0" borderId="0" xfId="0" applyFill="1" applyAlignment="1">
      <alignment/>
    </xf>
    <xf numFmtId="0" fontId="1" fillId="0" borderId="0" xfId="0" applyFont="1" applyFill="1" applyBorder="1" applyAlignment="1">
      <alignment horizontal="left" vertical="center" wrapText="1"/>
    </xf>
    <xf numFmtId="0" fontId="0" fillId="0" borderId="0" xfId="0" applyFont="1" applyBorder="1" applyAlignment="1">
      <alignment/>
    </xf>
    <xf numFmtId="0" fontId="0" fillId="0" borderId="0" xfId="0" applyAlignment="1">
      <alignment vertical="top" wrapText="1"/>
    </xf>
    <xf numFmtId="0" fontId="10" fillId="0" borderId="0" xfId="0" applyFont="1" applyAlignment="1">
      <alignment/>
    </xf>
    <xf numFmtId="0" fontId="1" fillId="0" borderId="0" xfId="0" applyFont="1" applyFill="1" applyBorder="1" applyAlignment="1">
      <alignment horizontal="right"/>
    </xf>
    <xf numFmtId="0" fontId="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0" fillId="34" borderId="20" xfId="0" applyFont="1" applyFill="1" applyBorder="1" applyAlignment="1">
      <alignment/>
    </xf>
    <xf numFmtId="0" fontId="0" fillId="35" borderId="21" xfId="0" applyFont="1" applyFill="1" applyBorder="1" applyAlignment="1">
      <alignment horizontal="center"/>
    </xf>
    <xf numFmtId="0" fontId="12" fillId="0" borderId="0" xfId="0" applyFont="1" applyAlignment="1">
      <alignment horizontal="center" wrapText="1"/>
    </xf>
    <xf numFmtId="0" fontId="0" fillId="35" borderId="11" xfId="0" applyFont="1" applyFill="1" applyBorder="1" applyAlignment="1">
      <alignment horizontal="center"/>
    </xf>
    <xf numFmtId="0" fontId="0" fillId="33" borderId="17" xfId="0" applyFill="1" applyBorder="1" applyAlignment="1">
      <alignment horizontal="center"/>
    </xf>
    <xf numFmtId="0" fontId="0" fillId="33" borderId="19" xfId="0" applyFill="1" applyBorder="1" applyAlignment="1">
      <alignment horizontal="center"/>
    </xf>
    <xf numFmtId="0" fontId="1" fillId="33" borderId="22" xfId="0" applyFont="1" applyFill="1" applyBorder="1" applyAlignment="1">
      <alignment/>
    </xf>
    <xf numFmtId="0" fontId="0" fillId="0" borderId="0" xfId="0" applyFont="1" applyFill="1" applyBorder="1" applyAlignment="1">
      <alignment horizontal="left" vertical="top" wrapText="1"/>
    </xf>
    <xf numFmtId="0" fontId="0" fillId="33" borderId="17" xfId="0" applyFill="1" applyBorder="1" applyAlignment="1">
      <alignment/>
    </xf>
    <xf numFmtId="0" fontId="1" fillId="33" borderId="14"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1" fillId="34" borderId="21" xfId="0" applyFont="1" applyFill="1" applyBorder="1" applyAlignment="1">
      <alignment vertical="justify" wrapText="1" readingOrder="1"/>
    </xf>
    <xf numFmtId="0" fontId="0" fillId="34" borderId="23" xfId="0" applyFont="1" applyFill="1" applyBorder="1" applyAlignment="1">
      <alignment wrapText="1" readingOrder="1"/>
    </xf>
    <xf numFmtId="0" fontId="1" fillId="34" borderId="21" xfId="0" applyFont="1" applyFill="1" applyBorder="1" applyAlignment="1">
      <alignment wrapText="1"/>
    </xf>
    <xf numFmtId="0" fontId="0" fillId="34" borderId="23"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 fillId="34" borderId="20" xfId="0" applyFont="1" applyFill="1" applyBorder="1" applyAlignment="1">
      <alignment horizontal="center" vertical="center"/>
    </xf>
    <xf numFmtId="0" fontId="1" fillId="34" borderId="0" xfId="0"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Border="1" applyAlignment="1">
      <alignment horizontal="left" vertical="top" wrapText="1"/>
    </xf>
    <xf numFmtId="0" fontId="1" fillId="34" borderId="11" xfId="0" applyFont="1" applyFill="1" applyBorder="1" applyAlignment="1">
      <alignment horizontal="center" vertical="center"/>
    </xf>
    <xf numFmtId="49" fontId="1" fillId="34" borderId="11" xfId="0" applyNumberFormat="1" applyFont="1" applyFill="1" applyBorder="1" applyAlignment="1">
      <alignment horizontal="center" vertical="center" wrapText="1"/>
    </xf>
    <xf numFmtId="0" fontId="4" fillId="0" borderId="0" xfId="0" applyFont="1" applyAlignment="1">
      <alignment/>
    </xf>
    <xf numFmtId="0" fontId="0" fillId="33" borderId="0" xfId="0" applyFill="1" applyAlignment="1">
      <alignment/>
    </xf>
    <xf numFmtId="0" fontId="0" fillId="0" borderId="0" xfId="0" applyAlignment="1">
      <alignment wrapText="1"/>
    </xf>
    <xf numFmtId="0" fontId="0" fillId="0" borderId="0" xfId="0" applyFont="1" applyFill="1" applyBorder="1" applyAlignment="1">
      <alignment horizontal="left" wrapText="1"/>
    </xf>
    <xf numFmtId="0" fontId="1" fillId="34" borderId="0" xfId="0" applyFont="1" applyFill="1" applyAlignment="1">
      <alignment/>
    </xf>
    <xf numFmtId="0" fontId="4" fillId="0" borderId="0" xfId="0" applyFont="1" applyFill="1" applyAlignment="1">
      <alignment horizontal="center" wrapText="1"/>
    </xf>
    <xf numFmtId="0" fontId="1" fillId="34" borderId="0" xfId="0" applyFont="1" applyFill="1" applyBorder="1" applyAlignment="1">
      <alignment horizontal="left" wrapText="1"/>
    </xf>
    <xf numFmtId="0" fontId="0" fillId="34" borderId="0" xfId="0" applyFill="1" applyBorder="1" applyAlignment="1">
      <alignment wrapText="1"/>
    </xf>
    <xf numFmtId="0" fontId="1" fillId="0" borderId="0" xfId="0" applyFont="1" applyFill="1" applyBorder="1" applyAlignment="1">
      <alignment horizontal="center" wrapText="1"/>
    </xf>
    <xf numFmtId="0" fontId="0" fillId="0" borderId="0" xfId="0" applyFill="1" applyBorder="1" applyAlignment="1">
      <alignment wrapText="1"/>
    </xf>
    <xf numFmtId="0" fontId="4" fillId="33" borderId="24" xfId="0" applyFont="1" applyFill="1" applyBorder="1" applyAlignment="1">
      <alignment horizont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28" xfId="0" applyFill="1" applyBorder="1" applyAlignment="1">
      <alignment/>
    </xf>
    <xf numFmtId="16" fontId="0" fillId="34" borderId="14" xfId="0" applyNumberFormat="1" applyFont="1" applyFill="1" applyBorder="1" applyAlignment="1">
      <alignment wrapText="1"/>
    </xf>
    <xf numFmtId="0" fontId="0" fillId="34" borderId="29" xfId="0"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33" borderId="32" xfId="0" applyFill="1" applyBorder="1" applyAlignment="1">
      <alignment/>
    </xf>
    <xf numFmtId="0" fontId="1" fillId="34" borderId="10" xfId="0" applyFont="1" applyFill="1" applyBorder="1" applyAlignment="1">
      <alignment/>
    </xf>
    <xf numFmtId="0" fontId="0" fillId="34" borderId="12" xfId="0" applyFont="1" applyFill="1" applyBorder="1" applyAlignment="1">
      <alignment/>
    </xf>
    <xf numFmtId="0" fontId="0" fillId="34" borderId="33" xfId="0" applyFont="1" applyFill="1" applyBorder="1" applyAlignment="1">
      <alignment/>
    </xf>
    <xf numFmtId="0" fontId="1" fillId="33" borderId="33" xfId="0" applyFont="1" applyFill="1" applyBorder="1" applyAlignment="1">
      <alignment/>
    </xf>
    <xf numFmtId="0" fontId="0" fillId="33" borderId="34" xfId="0" applyFill="1" applyBorder="1" applyAlignment="1">
      <alignment wrapText="1"/>
    </xf>
    <xf numFmtId="0" fontId="0" fillId="33" borderId="19" xfId="0" applyFill="1" applyBorder="1" applyAlignment="1">
      <alignment wrapText="1"/>
    </xf>
    <xf numFmtId="0" fontId="0" fillId="33" borderId="14" xfId="0" applyFill="1" applyBorder="1" applyAlignment="1">
      <alignment wrapText="1"/>
    </xf>
    <xf numFmtId="0" fontId="0" fillId="33" borderId="11" xfId="0" applyFill="1" applyBorder="1" applyAlignment="1">
      <alignment/>
    </xf>
    <xf numFmtId="0" fontId="0" fillId="33" borderId="35" xfId="0" applyFill="1" applyBorder="1" applyAlignment="1">
      <alignment wrapText="1"/>
    </xf>
    <xf numFmtId="0" fontId="0" fillId="33" borderId="36" xfId="0" applyFill="1" applyBorder="1" applyAlignment="1">
      <alignment horizontal="right"/>
    </xf>
    <xf numFmtId="0" fontId="0" fillId="33" borderId="12" xfId="0" applyFill="1" applyBorder="1" applyAlignment="1">
      <alignment/>
    </xf>
    <xf numFmtId="0" fontId="0" fillId="33" borderId="33" xfId="0" applyFill="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0" fillId="0" borderId="0" xfId="0" applyFont="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wrapText="1"/>
    </xf>
    <xf numFmtId="0" fontId="0" fillId="33" borderId="38" xfId="0" applyFont="1" applyFill="1" applyBorder="1" applyAlignment="1">
      <alignment wrapText="1"/>
    </xf>
    <xf numFmtId="0" fontId="0" fillId="33" borderId="36" xfId="0" applyFont="1" applyFill="1" applyBorder="1" applyAlignment="1">
      <alignment wrapText="1"/>
    </xf>
    <xf numFmtId="0" fontId="0" fillId="0" borderId="0" xfId="0" applyFont="1" applyFill="1" applyBorder="1" applyAlignment="1">
      <alignment wrapText="1"/>
    </xf>
    <xf numFmtId="0" fontId="0" fillId="36" borderId="37" xfId="0" applyFont="1" applyFill="1" applyBorder="1" applyAlignment="1">
      <alignment/>
    </xf>
    <xf numFmtId="0" fontId="0" fillId="36" borderId="38" xfId="0" applyFont="1" applyFill="1" applyBorder="1" applyAlignment="1">
      <alignment/>
    </xf>
    <xf numFmtId="0" fontId="0" fillId="36" borderId="39" xfId="0" applyFont="1" applyFill="1" applyBorder="1" applyAlignment="1">
      <alignment wrapText="1"/>
    </xf>
    <xf numFmtId="0" fontId="0" fillId="36" borderId="38" xfId="0" applyFont="1" applyFill="1" applyBorder="1" applyAlignment="1">
      <alignment wrapText="1"/>
    </xf>
    <xf numFmtId="0" fontId="0" fillId="36" borderId="36" xfId="0" applyFont="1" applyFill="1" applyBorder="1" applyAlignment="1">
      <alignment wrapText="1"/>
    </xf>
    <xf numFmtId="0" fontId="18" fillId="0" borderId="0" xfId="0" applyFont="1" applyAlignment="1">
      <alignment/>
    </xf>
    <xf numFmtId="187" fontId="0" fillId="33" borderId="15" xfId="0" applyNumberFormat="1" applyFont="1" applyFill="1" applyBorder="1" applyAlignment="1">
      <alignment/>
    </xf>
    <xf numFmtId="187" fontId="0" fillId="33" borderId="16" xfId="0" applyNumberFormat="1" applyFont="1" applyFill="1" applyBorder="1" applyAlignment="1">
      <alignment/>
    </xf>
    <xf numFmtId="187" fontId="0" fillId="33" borderId="17" xfId="0" applyNumberFormat="1" applyFont="1" applyFill="1" applyBorder="1" applyAlignment="1">
      <alignment/>
    </xf>
    <xf numFmtId="187" fontId="0" fillId="33" borderId="18" xfId="0" applyNumberFormat="1" applyFont="1" applyFill="1" applyBorder="1" applyAlignment="1">
      <alignment/>
    </xf>
    <xf numFmtId="187" fontId="0" fillId="34" borderId="28" xfId="0" applyNumberFormat="1" applyFont="1" applyFill="1" applyBorder="1" applyAlignment="1">
      <alignment/>
    </xf>
    <xf numFmtId="187" fontId="1" fillId="33" borderId="11" xfId="0" applyNumberFormat="1" applyFont="1" applyFill="1" applyBorder="1" applyAlignment="1">
      <alignment horizontal="right"/>
    </xf>
    <xf numFmtId="187" fontId="1" fillId="34" borderId="11" xfId="0" applyNumberFormat="1" applyFont="1" applyFill="1" applyBorder="1" applyAlignment="1">
      <alignment horizontal="right"/>
    </xf>
    <xf numFmtId="10" fontId="1" fillId="34" borderId="11" xfId="0" applyNumberFormat="1" applyFont="1" applyFill="1" applyBorder="1" applyAlignment="1">
      <alignment horizontal="right"/>
    </xf>
    <xf numFmtId="0" fontId="11" fillId="34" borderId="11" xfId="0" applyFont="1" applyFill="1" applyBorder="1" applyAlignment="1">
      <alignment horizontal="center" vertical="center" wrapText="1"/>
    </xf>
    <xf numFmtId="4" fontId="7" fillId="35" borderId="11" xfId="0" applyNumberFormat="1" applyFont="1" applyFill="1" applyBorder="1" applyAlignment="1">
      <alignment horizontal="right"/>
    </xf>
    <xf numFmtId="9" fontId="1" fillId="34" borderId="10" xfId="49" applyFont="1" applyFill="1" applyBorder="1" applyAlignment="1">
      <alignment horizontal="right"/>
    </xf>
    <xf numFmtId="0" fontId="1" fillId="34" borderId="0" xfId="0" applyFont="1" applyFill="1" applyBorder="1" applyAlignment="1">
      <alignment horizontal="right"/>
    </xf>
    <xf numFmtId="0" fontId="11" fillId="34" borderId="11" xfId="0" applyFont="1" applyFill="1" applyBorder="1" applyAlignment="1">
      <alignment horizontal="center" vertical="center" wrapText="1" shrinkToFit="1"/>
    </xf>
    <xf numFmtId="188"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38" xfId="0" applyFont="1" applyFill="1" applyBorder="1" applyAlignment="1">
      <alignment horizontal="right"/>
    </xf>
    <xf numFmtId="0" fontId="1" fillId="34" borderId="0" xfId="0" applyFont="1" applyFill="1" applyAlignment="1">
      <alignment/>
    </xf>
    <xf numFmtId="0" fontId="0" fillId="35" borderId="11" xfId="0" applyFont="1" applyFill="1" applyBorder="1" applyAlignment="1">
      <alignment/>
    </xf>
    <xf numFmtId="0" fontId="0" fillId="0" borderId="0" xfId="0"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0" xfId="0" applyFont="1" applyFill="1" applyAlignment="1">
      <alignment horizontal="center"/>
    </xf>
    <xf numFmtId="0" fontId="0" fillId="33" borderId="11"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35" borderId="12" xfId="0" applyFill="1" applyBorder="1" applyAlignment="1">
      <alignment/>
    </xf>
    <xf numFmtId="0" fontId="0" fillId="35" borderId="33" xfId="0" applyFill="1" applyBorder="1" applyAlignment="1">
      <alignment/>
    </xf>
    <xf numFmtId="0" fontId="66" fillId="0" borderId="0" xfId="0" applyFont="1" applyAlignment="1">
      <alignment horizontal="right"/>
    </xf>
    <xf numFmtId="0" fontId="9"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21" fillId="34" borderId="0" xfId="0" applyFont="1" applyFill="1" applyBorder="1" applyAlignment="1">
      <alignment wrapText="1"/>
    </xf>
    <xf numFmtId="0" fontId="0" fillId="37" borderId="0" xfId="0" applyFill="1" applyAlignment="1">
      <alignment/>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xf>
    <xf numFmtId="2" fontId="0" fillId="35" borderId="40" xfId="0" applyNumberFormat="1" applyFont="1" applyFill="1" applyBorder="1" applyAlignment="1">
      <alignment/>
    </xf>
    <xf numFmtId="2" fontId="0" fillId="35" borderId="40" xfId="0" applyNumberFormat="1" applyFill="1" applyBorder="1" applyAlignment="1">
      <alignment/>
    </xf>
    <xf numFmtId="2" fontId="0" fillId="35" borderId="41" xfId="0" applyNumberFormat="1" applyFill="1" applyBorder="1" applyAlignment="1">
      <alignment/>
    </xf>
    <xf numFmtId="2" fontId="0" fillId="34" borderId="40" xfId="0" applyNumberFormat="1" applyFill="1" applyBorder="1" applyAlignment="1">
      <alignment/>
    </xf>
    <xf numFmtId="2" fontId="0" fillId="35" borderId="41" xfId="0" applyNumberFormat="1" applyFont="1" applyFill="1" applyBorder="1" applyAlignment="1">
      <alignment/>
    </xf>
    <xf numFmtId="2" fontId="0" fillId="35" borderId="42" xfId="0" applyNumberFormat="1" applyFill="1" applyBorder="1" applyAlignment="1">
      <alignment/>
    </xf>
    <xf numFmtId="2" fontId="0" fillId="34" borderId="42" xfId="0" applyNumberFormat="1" applyFill="1" applyBorder="1" applyAlignment="1">
      <alignment/>
    </xf>
    <xf numFmtId="2" fontId="0" fillId="35" borderId="43" xfId="0" applyNumberFormat="1" applyFont="1" applyFill="1" applyBorder="1" applyAlignment="1">
      <alignment/>
    </xf>
    <xf numFmtId="2" fontId="0" fillId="35" borderId="43" xfId="0" applyNumberFormat="1" applyFill="1" applyBorder="1" applyAlignment="1">
      <alignment/>
    </xf>
    <xf numFmtId="2" fontId="0" fillId="34" borderId="24" xfId="0" applyNumberFormat="1" applyFill="1" applyBorder="1" applyAlignment="1">
      <alignment/>
    </xf>
    <xf numFmtId="2" fontId="0" fillId="35" borderId="11" xfId="0" applyNumberFormat="1" applyFont="1" applyFill="1" applyBorder="1" applyAlignment="1">
      <alignment/>
    </xf>
    <xf numFmtId="2" fontId="0" fillId="35" borderId="11" xfId="0" applyNumberFormat="1" applyFill="1" applyBorder="1" applyAlignment="1">
      <alignment/>
    </xf>
    <xf numFmtId="2" fontId="0" fillId="34" borderId="23" xfId="0" applyNumberFormat="1" applyFill="1" applyBorder="1" applyAlignment="1">
      <alignment/>
    </xf>
    <xf numFmtId="2" fontId="1"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9" fontId="1" fillId="34" borderId="33" xfId="49" applyFont="1" applyFill="1" applyBorder="1" applyAlignment="1">
      <alignment horizontal="right"/>
    </xf>
    <xf numFmtId="9" fontId="1" fillId="34" borderId="11" xfId="49"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0" fontId="1" fillId="37" borderId="44" xfId="0" applyFont="1" applyFill="1" applyBorder="1" applyAlignment="1">
      <alignment horizontal="left" vertical="center"/>
    </xf>
    <xf numFmtId="9" fontId="1" fillId="34" borderId="12" xfId="49" applyFont="1" applyFill="1" applyBorder="1" applyAlignment="1">
      <alignment horizontal="right"/>
    </xf>
    <xf numFmtId="4" fontId="1" fillId="38" borderId="11" xfId="0" applyNumberFormat="1" applyFont="1" applyFill="1" applyBorder="1" applyAlignment="1">
      <alignment/>
    </xf>
    <xf numFmtId="4" fontId="7" fillId="0" borderId="11" xfId="0" applyNumberFormat="1" applyFont="1" applyFill="1" applyBorder="1" applyAlignment="1">
      <alignment horizontal="right"/>
    </xf>
    <xf numFmtId="0" fontId="0" fillId="0" borderId="0" xfId="0" applyFont="1" applyBorder="1" applyAlignment="1">
      <alignment/>
    </xf>
    <xf numFmtId="0" fontId="25"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6" fillId="0" borderId="0" xfId="0" applyFont="1" applyAlignment="1">
      <alignment vertical="top" wrapText="1"/>
    </xf>
    <xf numFmtId="0" fontId="9" fillId="0" borderId="0" xfId="0" applyFont="1" applyAlignment="1">
      <alignment vertical="top" wrapText="1"/>
    </xf>
    <xf numFmtId="0" fontId="27" fillId="0" borderId="0" xfId="0" applyFont="1" applyAlignment="1">
      <alignment horizontal="center" vertical="center"/>
    </xf>
    <xf numFmtId="0" fontId="5" fillId="0" borderId="0" xfId="0" applyFont="1" applyAlignment="1">
      <alignment/>
    </xf>
    <xf numFmtId="0" fontId="8" fillId="0" borderId="0" xfId="0" applyFont="1" applyAlignment="1">
      <alignment/>
    </xf>
    <xf numFmtId="0" fontId="28" fillId="0" borderId="0" xfId="0" applyFont="1" applyAlignment="1">
      <alignment/>
    </xf>
    <xf numFmtId="0" fontId="8" fillId="0" borderId="0" xfId="0" applyFont="1" applyBorder="1" applyAlignment="1">
      <alignment/>
    </xf>
    <xf numFmtId="167" fontId="29" fillId="0" borderId="0" xfId="0" applyNumberFormat="1" applyFont="1" applyBorder="1" applyAlignment="1">
      <alignment/>
    </xf>
    <xf numFmtId="0" fontId="0" fillId="0" borderId="0" xfId="0" applyFont="1" applyBorder="1" applyAlignment="1">
      <alignment wrapText="1"/>
    </xf>
    <xf numFmtId="0" fontId="4" fillId="0" borderId="0" xfId="0" applyFont="1" applyBorder="1" applyAlignment="1">
      <alignment/>
    </xf>
    <xf numFmtId="167" fontId="4" fillId="0" borderId="0" xfId="0" applyNumberFormat="1" applyFont="1" applyBorder="1" applyAlignment="1">
      <alignment/>
    </xf>
    <xf numFmtId="0" fontId="0" fillId="33" borderId="0" xfId="0" applyFont="1" applyFill="1" applyAlignment="1">
      <alignment/>
    </xf>
    <xf numFmtId="0" fontId="0" fillId="36" borderId="18"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3" borderId="46" xfId="0" applyFont="1" applyFill="1" applyBorder="1" applyAlignment="1">
      <alignment/>
    </xf>
    <xf numFmtId="0" fontId="0" fillId="33" borderId="47" xfId="0" applyFont="1" applyFill="1" applyBorder="1" applyAlignment="1">
      <alignment/>
    </xf>
    <xf numFmtId="0" fontId="0" fillId="33" borderId="48" xfId="0" applyFont="1" applyFill="1" applyBorder="1" applyAlignment="1">
      <alignment horizontal="center"/>
    </xf>
    <xf numFmtId="0" fontId="0" fillId="33" borderId="47" xfId="0" applyFont="1" applyFill="1" applyBorder="1" applyAlignment="1">
      <alignment horizontal="center"/>
    </xf>
    <xf numFmtId="0" fontId="0" fillId="33" borderId="46" xfId="0" applyFont="1" applyFill="1" applyBorder="1" applyAlignment="1">
      <alignment horizontal="center"/>
    </xf>
    <xf numFmtId="0" fontId="0" fillId="33" borderId="49" xfId="0" applyFont="1" applyFill="1" applyBorder="1" applyAlignment="1">
      <alignment horizontal="center"/>
    </xf>
    <xf numFmtId="0" fontId="21" fillId="34" borderId="0" xfId="0" applyFont="1" applyFill="1" applyAlignment="1">
      <alignment wrapText="1"/>
    </xf>
    <xf numFmtId="0" fontId="22" fillId="34" borderId="0" xfId="0" applyFont="1" applyFill="1" applyAlignment="1">
      <alignment wrapText="1"/>
    </xf>
    <xf numFmtId="0" fontId="0" fillId="35" borderId="10" xfId="0" applyFill="1" applyBorder="1" applyAlignment="1">
      <alignment vertical="top" wrapText="1"/>
    </xf>
    <xf numFmtId="0" fontId="0" fillId="35" borderId="33" xfId="0" applyFill="1" applyBorder="1" applyAlignment="1">
      <alignment vertical="top" wrapText="1"/>
    </xf>
    <xf numFmtId="0" fontId="1" fillId="37" borderId="50" xfId="0" applyFont="1" applyFill="1" applyBorder="1" applyAlignment="1">
      <alignment horizontal="left" wrapText="1"/>
    </xf>
    <xf numFmtId="0" fontId="1" fillId="37" borderId="51" xfId="0" applyFont="1" applyFill="1" applyBorder="1" applyAlignment="1">
      <alignment horizontal="left"/>
    </xf>
    <xf numFmtId="0" fontId="1" fillId="37" borderId="20" xfId="0" applyFont="1" applyFill="1" applyBorder="1" applyAlignment="1">
      <alignment horizontal="left"/>
    </xf>
    <xf numFmtId="0" fontId="1" fillId="37" borderId="52" xfId="0" applyFont="1" applyFill="1" applyBorder="1" applyAlignment="1">
      <alignment horizontal="left"/>
    </xf>
    <xf numFmtId="0" fontId="1" fillId="37" borderId="37" xfId="0" applyFont="1" applyFill="1" applyBorder="1" applyAlignment="1">
      <alignment horizontal="left"/>
    </xf>
    <xf numFmtId="0" fontId="1" fillId="37" borderId="36" xfId="0" applyFont="1" applyFill="1" applyBorder="1" applyAlignment="1">
      <alignment horizontal="left"/>
    </xf>
    <xf numFmtId="0" fontId="21" fillId="37" borderId="0" xfId="0" applyFont="1" applyFill="1" applyAlignment="1">
      <alignment/>
    </xf>
    <xf numFmtId="0" fontId="22" fillId="37" borderId="0" xfId="0" applyFont="1" applyFill="1" applyAlignment="1">
      <alignment/>
    </xf>
    <xf numFmtId="0" fontId="22" fillId="34" borderId="52" xfId="0" applyFont="1" applyFill="1" applyBorder="1" applyAlignment="1">
      <alignment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67" fillId="0" borderId="0" xfId="0" applyFont="1" applyAlignment="1">
      <alignment wrapText="1"/>
    </xf>
    <xf numFmtId="0" fontId="21" fillId="34" borderId="53" xfId="0" applyFont="1" applyFill="1" applyBorder="1" applyAlignment="1">
      <alignment horizontal="left" vertical="center" wrapText="1"/>
    </xf>
    <xf numFmtId="0" fontId="22" fillId="34" borderId="53" xfId="0" applyFont="1" applyFill="1" applyBorder="1" applyAlignment="1">
      <alignment/>
    </xf>
    <xf numFmtId="0" fontId="22" fillId="0" borderId="54" xfId="0" applyFont="1" applyBorder="1" applyAlignment="1">
      <alignment/>
    </xf>
    <xf numFmtId="0" fontId="21" fillId="34" borderId="0" xfId="0" applyFont="1" applyFill="1" applyBorder="1" applyAlignment="1">
      <alignment horizontal="left" vertical="center" wrapText="1"/>
    </xf>
    <xf numFmtId="0" fontId="22" fillId="0" borderId="0" xfId="0" applyFont="1" applyAlignment="1">
      <alignment/>
    </xf>
    <xf numFmtId="0" fontId="0" fillId="0" borderId="10" xfId="0" applyBorder="1" applyAlignment="1">
      <alignment horizontal="center"/>
    </xf>
    <xf numFmtId="0" fontId="0" fillId="0" borderId="12" xfId="0" applyBorder="1" applyAlignment="1">
      <alignment horizontal="center"/>
    </xf>
    <xf numFmtId="0" fontId="0" fillId="0" borderId="33" xfId="0"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21" fillId="34" borderId="10" xfId="0" applyFont="1" applyFill="1" applyBorder="1" applyAlignment="1">
      <alignment horizontal="left" vertical="center" wrapText="1"/>
    </xf>
    <xf numFmtId="0" fontId="22" fillId="0" borderId="33" xfId="0" applyFont="1" applyBorder="1" applyAlignment="1">
      <alignment wrapText="1"/>
    </xf>
    <xf numFmtId="0" fontId="21" fillId="38" borderId="11" xfId="0" applyFont="1" applyFill="1" applyBorder="1" applyAlignment="1">
      <alignment wrapText="1"/>
    </xf>
    <xf numFmtId="0" fontId="22" fillId="0" borderId="11" xfId="0" applyFont="1" applyBorder="1" applyAlignment="1">
      <alignment wrapText="1"/>
    </xf>
    <xf numFmtId="0" fontId="21" fillId="38"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xf>
    <xf numFmtId="0" fontId="12" fillId="0" borderId="0" xfId="0" applyFont="1" applyAlignment="1">
      <alignment/>
    </xf>
    <xf numFmtId="0" fontId="22" fillId="34" borderId="20" xfId="0" applyFont="1" applyFill="1" applyBorder="1" applyAlignment="1">
      <alignment horizontal="left" wrapText="1"/>
    </xf>
    <xf numFmtId="0" fontId="22" fillId="0" borderId="0" xfId="0" applyFont="1" applyBorder="1" applyAlignment="1">
      <alignment horizontal="left" wrapText="1"/>
    </xf>
    <xf numFmtId="0" fontId="21" fillId="34" borderId="50" xfId="0" applyFont="1" applyFill="1" applyBorder="1" applyAlignment="1">
      <alignment horizontal="left" wrapText="1"/>
    </xf>
    <xf numFmtId="0" fontId="22" fillId="0" borderId="44" xfId="0" applyFont="1" applyBorder="1" applyAlignment="1">
      <alignment horizontal="left" wrapText="1"/>
    </xf>
    <xf numFmtId="0" fontId="22" fillId="34" borderId="37" xfId="0" applyFont="1" applyFill="1" applyBorder="1" applyAlignment="1">
      <alignment horizontal="left" wrapText="1"/>
    </xf>
    <xf numFmtId="0" fontId="22" fillId="0" borderId="38" xfId="0" applyFont="1" applyBorder="1" applyAlignment="1">
      <alignment horizontal="left" wrapText="1"/>
    </xf>
    <xf numFmtId="0" fontId="21" fillId="34" borderId="20" xfId="0" applyFont="1" applyFill="1" applyBorder="1" applyAlignment="1">
      <alignment horizontal="left" wrapText="1"/>
    </xf>
    <xf numFmtId="0" fontId="21" fillId="34" borderId="10" xfId="0" applyFont="1" applyFill="1" applyBorder="1" applyAlignment="1">
      <alignment horizontal="center" vertical="center"/>
    </xf>
    <xf numFmtId="0" fontId="22" fillId="34" borderId="12"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Fill="1" applyAlignment="1">
      <alignment/>
    </xf>
    <xf numFmtId="0" fontId="1" fillId="0" borderId="38" xfId="0" applyFont="1" applyFill="1" applyBorder="1" applyAlignment="1">
      <alignment horizontal="left" vertical="center" wrapText="1"/>
    </xf>
    <xf numFmtId="0" fontId="0" fillId="0" borderId="38" xfId="0" applyBorder="1" applyAlignment="1">
      <alignment horizontal="left"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21" fillId="34" borderId="10" xfId="0" applyFont="1" applyFill="1" applyBorder="1" applyAlignment="1">
      <alignment horizontal="center" vertical="center" wrapText="1"/>
    </xf>
    <xf numFmtId="0" fontId="21" fillId="34" borderId="33" xfId="0" applyFont="1" applyFill="1" applyBorder="1" applyAlignment="1">
      <alignment horizontal="center" vertical="center" wrapText="1"/>
    </xf>
    <xf numFmtId="16" fontId="21" fillId="34" borderId="55" xfId="0" applyNumberFormat="1" applyFont="1" applyFill="1" applyBorder="1" applyAlignment="1">
      <alignment horizontal="left" vertical="center" wrapText="1"/>
    </xf>
    <xf numFmtId="0" fontId="22" fillId="34" borderId="56" xfId="0" applyFont="1" applyFill="1" applyBorder="1" applyAlignment="1">
      <alignment horizontal="left" vertical="center" wrapText="1"/>
    </xf>
    <xf numFmtId="16" fontId="21" fillId="34" borderId="56" xfId="0" applyNumberFormat="1" applyFont="1" applyFill="1" applyBorder="1" applyAlignment="1">
      <alignment horizontal="left" vertical="center" wrapText="1"/>
    </xf>
    <xf numFmtId="16" fontId="21" fillId="34" borderId="22" xfId="0" applyNumberFormat="1" applyFont="1" applyFill="1" applyBorder="1" applyAlignment="1">
      <alignment horizontal="left" vertical="center" wrapText="1"/>
    </xf>
    <xf numFmtId="0" fontId="22" fillId="0" borderId="49" xfId="0" applyFont="1" applyBorder="1" applyAlignment="1">
      <alignment horizontal="left" vertical="center" wrapText="1"/>
    </xf>
    <xf numFmtId="0" fontId="21" fillId="34" borderId="0" xfId="0" applyFont="1" applyFill="1" applyAlignment="1">
      <alignment wrapText="1"/>
    </xf>
    <xf numFmtId="0" fontId="22" fillId="0" borderId="0" xfId="0" applyFont="1" applyBorder="1" applyAlignment="1">
      <alignment wrapText="1"/>
    </xf>
    <xf numFmtId="0" fontId="0" fillId="35" borderId="10" xfId="0" applyFill="1" applyBorder="1" applyAlignment="1">
      <alignment/>
    </xf>
    <xf numFmtId="0" fontId="0" fillId="35" borderId="12" xfId="0" applyFill="1" applyBorder="1" applyAlignment="1">
      <alignment/>
    </xf>
    <xf numFmtId="0" fontId="22" fillId="34" borderId="52" xfId="0" applyFont="1" applyFill="1" applyBorder="1" applyAlignment="1">
      <alignment wrapText="1"/>
    </xf>
    <xf numFmtId="0" fontId="0" fillId="35" borderId="10" xfId="0" applyFont="1" applyFill="1" applyBorder="1" applyAlignment="1">
      <alignment/>
    </xf>
    <xf numFmtId="0" fontId="0" fillId="35" borderId="33"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0" fillId="0" borderId="12" xfId="0" applyBorder="1" applyAlignment="1">
      <alignment/>
    </xf>
    <xf numFmtId="0" fontId="0" fillId="0" borderId="33" xfId="0" applyBorder="1" applyAlignment="1">
      <alignment/>
    </xf>
    <xf numFmtId="0" fontId="0" fillId="0" borderId="53" xfId="0" applyFont="1" applyBorder="1" applyAlignment="1">
      <alignment/>
    </xf>
    <xf numFmtId="0" fontId="0" fillId="0" borderId="53" xfId="0" applyBorder="1" applyAlignment="1">
      <alignment/>
    </xf>
    <xf numFmtId="0" fontId="3" fillId="34" borderId="0" xfId="0" applyFont="1" applyFill="1" applyAlignment="1">
      <alignment horizontal="center" vertical="center" wrapText="1"/>
    </xf>
    <xf numFmtId="0" fontId="6"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vertical="center"/>
    </xf>
    <xf numFmtId="0" fontId="18" fillId="0" borderId="0" xfId="0" applyFont="1" applyAlignment="1">
      <alignment horizontal="center" wrapText="1"/>
    </xf>
    <xf numFmtId="0" fontId="0" fillId="0" borderId="0" xfId="0" applyAlignment="1">
      <alignment horizontal="center" wrapText="1"/>
    </xf>
    <xf numFmtId="0" fontId="22" fillId="0" borderId="52" xfId="0" applyFont="1" applyBorder="1" applyAlignment="1">
      <alignment wrapText="1"/>
    </xf>
    <xf numFmtId="0" fontId="0" fillId="35" borderId="33" xfId="0" applyFill="1" applyBorder="1" applyAlignment="1">
      <alignment/>
    </xf>
    <xf numFmtId="0" fontId="0" fillId="36" borderId="14"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56" xfId="0" applyFont="1" applyFill="1" applyBorder="1" applyAlignment="1">
      <alignment horizontal="left" vertical="top" wrapText="1"/>
    </xf>
    <xf numFmtId="0" fontId="0" fillId="0" borderId="57" xfId="0" applyBorder="1" applyAlignment="1">
      <alignment horizontal="left" vertical="top" wrapText="1"/>
    </xf>
    <xf numFmtId="0" fontId="0" fillId="36" borderId="55" xfId="0" applyFont="1" applyFill="1" applyBorder="1" applyAlignment="1">
      <alignment horizontal="left" vertical="top" wrapText="1"/>
    </xf>
    <xf numFmtId="0" fontId="0" fillId="36" borderId="45" xfId="0" applyFont="1" applyFill="1" applyBorder="1" applyAlignment="1">
      <alignment horizontal="left" vertical="top" wrapText="1"/>
    </xf>
    <xf numFmtId="14" fontId="0" fillId="36" borderId="18" xfId="0" applyNumberFormat="1" applyFont="1" applyFill="1" applyBorder="1" applyAlignment="1">
      <alignment horizontal="left" vertical="top" wrapText="1"/>
    </xf>
    <xf numFmtId="14" fontId="0" fillId="36" borderId="45" xfId="0" applyNumberFormat="1"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39" xfId="0" applyFill="1" applyBorder="1" applyAlignment="1">
      <alignment wrapText="1"/>
    </xf>
    <xf numFmtId="0" fontId="0" fillId="33" borderId="34" xfId="0" applyFill="1" applyBorder="1" applyAlignment="1">
      <alignment wrapText="1"/>
    </xf>
    <xf numFmtId="0" fontId="0" fillId="36" borderId="35" xfId="0" applyFill="1" applyBorder="1" applyAlignment="1">
      <alignment/>
    </xf>
    <xf numFmtId="0" fontId="0" fillId="36" borderId="39" xfId="0" applyFill="1" applyBorder="1" applyAlignment="1">
      <alignment/>
    </xf>
    <xf numFmtId="0" fontId="0" fillId="36" borderId="39" xfId="0" applyFill="1" applyBorder="1" applyAlignment="1">
      <alignment wrapText="1"/>
    </xf>
    <xf numFmtId="0" fontId="0" fillId="36" borderId="34" xfId="0" applyFill="1" applyBorder="1" applyAlignment="1">
      <alignment wrapText="1"/>
    </xf>
    <xf numFmtId="0" fontId="1" fillId="33" borderId="58" xfId="0" applyFont="1" applyFill="1" applyBorder="1" applyAlignment="1">
      <alignment/>
    </xf>
    <xf numFmtId="0" fontId="0" fillId="33" borderId="59" xfId="0" applyFill="1" applyBorder="1" applyAlignment="1">
      <alignment/>
    </xf>
    <xf numFmtId="0" fontId="0" fillId="33" borderId="60"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35" xfId="0" applyFill="1" applyBorder="1" applyAlignment="1">
      <alignment/>
    </xf>
    <xf numFmtId="0" fontId="0" fillId="33" borderId="39" xfId="0" applyFill="1" applyBorder="1" applyAlignment="1">
      <alignment/>
    </xf>
    <xf numFmtId="0" fontId="1" fillId="36" borderId="58" xfId="0" applyFont="1" applyFill="1" applyBorder="1" applyAlignment="1">
      <alignment/>
    </xf>
    <xf numFmtId="0" fontId="0" fillId="36" borderId="59" xfId="0" applyFill="1" applyBorder="1" applyAlignment="1">
      <alignment/>
    </xf>
    <xf numFmtId="0" fontId="0" fillId="36" borderId="60" xfId="0" applyFill="1" applyBorder="1" applyAlignment="1">
      <alignment/>
    </xf>
    <xf numFmtId="0" fontId="0" fillId="36" borderId="14" xfId="0" applyFill="1" applyBorder="1" applyAlignment="1">
      <alignment/>
    </xf>
    <xf numFmtId="0" fontId="0" fillId="36" borderId="17" xfId="0" applyFill="1" applyBorder="1" applyAlignment="1">
      <alignment/>
    </xf>
    <xf numFmtId="0" fontId="0" fillId="36" borderId="19" xfId="0" applyFill="1" applyBorder="1" applyAlignment="1">
      <alignment/>
    </xf>
    <xf numFmtId="0" fontId="1" fillId="33" borderId="25" xfId="0"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1" fillId="33" borderId="10"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33" xfId="0" applyFont="1" applyFill="1" applyBorder="1" applyAlignment="1">
      <alignment horizontal="left" vertical="top" wrapText="1"/>
    </xf>
    <xf numFmtId="0" fontId="1" fillId="36" borderId="25" xfId="0" applyFont="1" applyFill="1" applyBorder="1" applyAlignment="1">
      <alignment/>
    </xf>
    <xf numFmtId="0" fontId="0" fillId="36" borderId="26" xfId="0" applyFont="1" applyFill="1" applyBorder="1" applyAlignment="1">
      <alignment/>
    </xf>
    <xf numFmtId="0" fontId="0" fillId="36" borderId="27" xfId="0" applyFont="1" applyFill="1" applyBorder="1" applyAlignment="1">
      <alignment/>
    </xf>
    <xf numFmtId="0" fontId="0" fillId="36" borderId="35" xfId="0" applyFont="1" applyFill="1" applyBorder="1" applyAlignment="1">
      <alignment horizontal="left" vertical="top" wrapText="1"/>
    </xf>
    <xf numFmtId="0" fontId="0" fillId="36" borderId="39" xfId="0" applyFont="1" applyFill="1" applyBorder="1" applyAlignment="1">
      <alignment horizontal="left" vertical="top" wrapText="1"/>
    </xf>
    <xf numFmtId="0" fontId="0" fillId="36" borderId="34" xfId="0" applyFont="1" applyFill="1" applyBorder="1" applyAlignment="1">
      <alignment horizontal="left" vertical="top" wrapText="1"/>
    </xf>
    <xf numFmtId="0" fontId="0" fillId="36" borderId="17" xfId="0" applyFill="1" applyBorder="1" applyAlignment="1">
      <alignment wrapText="1"/>
    </xf>
    <xf numFmtId="0" fontId="0" fillId="36" borderId="19" xfId="0" applyFill="1" applyBorder="1" applyAlignment="1">
      <alignment wrapText="1"/>
    </xf>
    <xf numFmtId="0" fontId="1" fillId="36"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wrapText="1"/>
    </xf>
    <xf numFmtId="0" fontId="1" fillId="33" borderId="10"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33" xfId="0" applyFill="1" applyBorder="1" applyAlignment="1">
      <alignment horizontal="left" vertical="top" wrapText="1"/>
    </xf>
    <xf numFmtId="0" fontId="1" fillId="36"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36" borderId="33" xfId="0" applyFill="1" applyBorder="1" applyAlignment="1">
      <alignment horizontal="left" vertical="top" wrapText="1"/>
    </xf>
    <xf numFmtId="0" fontId="0" fillId="33" borderId="17" xfId="0" applyFill="1" applyBorder="1" applyAlignment="1">
      <alignment wrapText="1"/>
    </xf>
    <xf numFmtId="0" fontId="0" fillId="33" borderId="19" xfId="0" applyFill="1" applyBorder="1" applyAlignment="1">
      <alignment wrapText="1"/>
    </xf>
    <xf numFmtId="0" fontId="0" fillId="36" borderId="14" xfId="0" applyFont="1" applyFill="1" applyBorder="1" applyAlignment="1">
      <alignment horizontal="center" vertical="top" wrapText="1"/>
    </xf>
    <xf numFmtId="0" fontId="0" fillId="36" borderId="17" xfId="0" applyFont="1" applyFill="1" applyBorder="1" applyAlignment="1">
      <alignment horizontal="center" vertical="top" wrapText="1"/>
    </xf>
    <xf numFmtId="0" fontId="0" fillId="36" borderId="19" xfId="0" applyFont="1" applyFill="1" applyBorder="1" applyAlignment="1">
      <alignment horizontal="center" vertical="top" wrapText="1"/>
    </xf>
    <xf numFmtId="0" fontId="0" fillId="33" borderId="35" xfId="0" applyFont="1" applyFill="1" applyBorder="1" applyAlignment="1">
      <alignment horizontal="left" vertical="top" wrapText="1"/>
    </xf>
    <xf numFmtId="0" fontId="0" fillId="33" borderId="39" xfId="0" applyFont="1" applyFill="1" applyBorder="1" applyAlignment="1">
      <alignment horizontal="left" vertical="top" wrapText="1"/>
    </xf>
    <xf numFmtId="0" fontId="0" fillId="33" borderId="34" xfId="0" applyFont="1" applyFill="1" applyBorder="1" applyAlignment="1">
      <alignment horizontal="left" vertical="top" wrapText="1"/>
    </xf>
    <xf numFmtId="0" fontId="1" fillId="36" borderId="58" xfId="0" applyFont="1" applyFill="1" applyBorder="1" applyAlignment="1">
      <alignment horizontal="left" vertical="top" wrapText="1"/>
    </xf>
    <xf numFmtId="0" fontId="0" fillId="36" borderId="59" xfId="0" applyFill="1" applyBorder="1" applyAlignment="1">
      <alignment horizontal="left" vertical="top" wrapText="1"/>
    </xf>
    <xf numFmtId="0" fontId="0" fillId="36" borderId="60" xfId="0" applyFill="1" applyBorder="1" applyAlignment="1">
      <alignment horizontal="left" vertical="top" wrapText="1"/>
    </xf>
    <xf numFmtId="0" fontId="0" fillId="36" borderId="19" xfId="0" applyFont="1" applyFill="1" applyBorder="1" applyAlignment="1">
      <alignment horizontal="left" vertical="top" wrapText="1"/>
    </xf>
    <xf numFmtId="0" fontId="1" fillId="33" borderId="58" xfId="0" applyFont="1"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0" fillId="33" borderId="14"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55" xfId="0" applyFont="1" applyFill="1" applyBorder="1" applyAlignment="1">
      <alignment horizontal="left" vertical="top" wrapText="1"/>
    </xf>
    <xf numFmtId="0" fontId="0" fillId="33" borderId="56" xfId="0" applyFont="1" applyFill="1" applyBorder="1" applyAlignment="1">
      <alignment horizontal="left" vertical="top" wrapText="1"/>
    </xf>
    <xf numFmtId="0" fontId="0" fillId="33" borderId="45" xfId="0" applyFont="1" applyFill="1" applyBorder="1" applyAlignment="1">
      <alignment horizontal="left" vertical="top" wrapText="1"/>
    </xf>
    <xf numFmtId="14" fontId="0" fillId="33" borderId="18" xfId="0" applyNumberFormat="1" applyFont="1" applyFill="1" applyBorder="1" applyAlignment="1">
      <alignment horizontal="left" vertical="top" wrapText="1"/>
    </xf>
    <xf numFmtId="0" fontId="0" fillId="33" borderId="57" xfId="0" applyFont="1" applyFill="1" applyBorder="1" applyAlignment="1">
      <alignment horizontal="left" vertical="top"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0" fillId="33" borderId="10" xfId="0" applyFill="1" applyBorder="1" applyAlignment="1">
      <alignment horizontal="left"/>
    </xf>
    <xf numFmtId="0" fontId="0" fillId="33" borderId="12" xfId="0" applyFill="1" applyBorder="1" applyAlignment="1">
      <alignment horizontal="left"/>
    </xf>
    <xf numFmtId="0" fontId="0" fillId="33" borderId="33" xfId="0" applyFill="1" applyBorder="1" applyAlignment="1">
      <alignment horizontal="left"/>
    </xf>
    <xf numFmtId="0" fontId="1" fillId="34" borderId="0" xfId="0" applyFont="1" applyFill="1" applyAlignment="1">
      <alignment/>
    </xf>
    <xf numFmtId="0" fontId="0" fillId="0" borderId="52" xfId="0" applyFont="1" applyBorder="1" applyAlignment="1">
      <alignment/>
    </xf>
    <xf numFmtId="0" fontId="0" fillId="0" borderId="0" xfId="0" applyFont="1" applyBorder="1" applyAlignment="1">
      <alignment/>
    </xf>
    <xf numFmtId="0" fontId="0" fillId="33" borderId="0" xfId="0" applyFont="1" applyFill="1" applyAlignment="1">
      <alignment/>
    </xf>
    <xf numFmtId="0" fontId="0" fillId="0" borderId="0" xfId="0" applyAlignment="1">
      <alignment/>
    </xf>
    <xf numFmtId="0" fontId="0" fillId="33" borderId="17" xfId="0" applyFont="1" applyFill="1" applyBorder="1" applyAlignment="1">
      <alignment horizontal="center"/>
    </xf>
    <xf numFmtId="0" fontId="0" fillId="33" borderId="19" xfId="0" applyFont="1" applyFill="1" applyBorder="1" applyAlignment="1">
      <alignment horizontal="center"/>
    </xf>
    <xf numFmtId="0" fontId="1" fillId="33" borderId="12" xfId="0" applyFont="1" applyFill="1" applyBorder="1" applyAlignment="1">
      <alignment/>
    </xf>
    <xf numFmtId="0" fontId="0" fillId="33" borderId="12" xfId="0" applyFont="1" applyFill="1" applyBorder="1" applyAlignment="1">
      <alignment/>
    </xf>
    <xf numFmtId="0" fontId="0" fillId="33" borderId="10" xfId="0" applyFill="1" applyBorder="1" applyAlignment="1">
      <alignment horizontal="center"/>
    </xf>
    <xf numFmtId="0" fontId="0" fillId="33" borderId="12" xfId="0" applyFill="1" applyBorder="1" applyAlignment="1">
      <alignment horizontal="center"/>
    </xf>
    <xf numFmtId="0" fontId="1" fillId="33" borderId="10" xfId="0" applyFont="1" applyFill="1" applyBorder="1" applyAlignment="1">
      <alignment/>
    </xf>
    <xf numFmtId="0" fontId="1" fillId="0" borderId="12" xfId="0" applyFont="1" applyBorder="1" applyAlignment="1">
      <alignment/>
    </xf>
    <xf numFmtId="0" fontId="1" fillId="0" borderId="33" xfId="0" applyFont="1" applyBorder="1" applyAlignment="1">
      <alignment/>
    </xf>
    <xf numFmtId="0" fontId="1" fillId="34" borderId="0" xfId="0" applyFont="1" applyFill="1" applyAlignment="1">
      <alignment wrapText="1"/>
    </xf>
    <xf numFmtId="0" fontId="0" fillId="0" borderId="52" xfId="0" applyFont="1" applyBorder="1" applyAlignment="1">
      <alignment wrapText="1"/>
    </xf>
    <xf numFmtId="0" fontId="0" fillId="33" borderId="33" xfId="0" applyFill="1" applyBorder="1" applyAlignment="1">
      <alignment horizontal="center"/>
    </xf>
    <xf numFmtId="0" fontId="1" fillId="33" borderId="58" xfId="0" applyFont="1" applyFill="1" applyBorder="1" applyAlignment="1">
      <alignment wrapText="1"/>
    </xf>
    <xf numFmtId="0" fontId="0" fillId="33" borderId="59" xfId="0" applyFont="1" applyFill="1" applyBorder="1" applyAlignment="1">
      <alignment wrapText="1"/>
    </xf>
    <xf numFmtId="0" fontId="0" fillId="33" borderId="60" xfId="0" applyFont="1" applyFill="1" applyBorder="1" applyAlignment="1">
      <alignment wrapText="1"/>
    </xf>
    <xf numFmtId="0" fontId="0" fillId="33" borderId="61" xfId="0" applyFont="1" applyFill="1" applyBorder="1" applyAlignment="1">
      <alignment horizontal="center" wrapText="1"/>
    </xf>
    <xf numFmtId="0" fontId="0" fillId="33" borderId="62" xfId="0" applyFont="1" applyFill="1" applyBorder="1" applyAlignment="1">
      <alignment horizontal="center" wrapText="1"/>
    </xf>
    <xf numFmtId="0" fontId="0" fillId="33" borderId="63" xfId="0" applyFont="1" applyFill="1" applyBorder="1" applyAlignment="1">
      <alignment horizontal="center" wrapText="1"/>
    </xf>
    <xf numFmtId="0" fontId="0" fillId="33" borderId="64" xfId="0" applyFont="1" applyFill="1" applyBorder="1" applyAlignment="1">
      <alignment wrapText="1"/>
    </xf>
    <xf numFmtId="0" fontId="0" fillId="33" borderId="53" xfId="0" applyFont="1" applyFill="1" applyBorder="1" applyAlignment="1">
      <alignment wrapText="1"/>
    </xf>
    <xf numFmtId="0" fontId="0" fillId="33" borderId="65" xfId="0" applyFont="1" applyFill="1" applyBorder="1" applyAlignment="1">
      <alignment wrapText="1"/>
    </xf>
    <xf numFmtId="0" fontId="1" fillId="36" borderId="12" xfId="0" applyFont="1" applyFill="1" applyBorder="1" applyAlignment="1">
      <alignment horizontal="left" vertical="top" wrapText="1"/>
    </xf>
    <xf numFmtId="0" fontId="1" fillId="36" borderId="33" xfId="0" applyFont="1" applyFill="1" applyBorder="1" applyAlignment="1">
      <alignment horizontal="left" vertical="top" wrapText="1"/>
    </xf>
    <xf numFmtId="0" fontId="1" fillId="33" borderId="61" xfId="0" applyFont="1" applyFill="1" applyBorder="1" applyAlignment="1">
      <alignment/>
    </xf>
    <xf numFmtId="0" fontId="0" fillId="33" borderId="62" xfId="0" applyFont="1" applyFill="1" applyBorder="1" applyAlignment="1">
      <alignment/>
    </xf>
    <xf numFmtId="0" fontId="0" fillId="33" borderId="63" xfId="0" applyFont="1" applyFill="1" applyBorder="1" applyAlignment="1">
      <alignment/>
    </xf>
    <xf numFmtId="14" fontId="0" fillId="33" borderId="31" xfId="0" applyNumberFormat="1" applyFont="1" applyFill="1" applyBorder="1" applyAlignment="1">
      <alignment horizontal="center"/>
    </xf>
    <xf numFmtId="0" fontId="0" fillId="33" borderId="63" xfId="0" applyFont="1" applyFill="1" applyBorder="1" applyAlignment="1">
      <alignment horizontal="center"/>
    </xf>
    <xf numFmtId="0" fontId="0" fillId="33" borderId="62" xfId="0" applyFont="1" applyFill="1" applyBorder="1" applyAlignment="1">
      <alignment horizontal="center"/>
    </xf>
    <xf numFmtId="0" fontId="0" fillId="33" borderId="66" xfId="0" applyFont="1" applyFill="1" applyBorder="1" applyAlignment="1">
      <alignment horizontal="center"/>
    </xf>
    <xf numFmtId="0" fontId="0" fillId="36" borderId="59" xfId="0" applyFont="1" applyFill="1" applyBorder="1" applyAlignment="1">
      <alignment horizontal="left" vertical="top" wrapText="1"/>
    </xf>
    <xf numFmtId="0" fontId="0" fillId="36" borderId="60"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33" xfId="0" applyFont="1" applyFill="1" applyBorder="1" applyAlignment="1">
      <alignment horizontal="left" vertical="top" wrapText="1"/>
    </xf>
    <xf numFmtId="14" fontId="0" fillId="33" borderId="45" xfId="0" applyNumberFormat="1" applyFont="1" applyFill="1" applyBorder="1" applyAlignment="1">
      <alignment horizontal="left" vertical="top" wrapText="1"/>
    </xf>
    <xf numFmtId="0" fontId="22" fillId="36" borderId="14" xfId="0" applyFont="1" applyFill="1" applyBorder="1" applyAlignment="1">
      <alignment horizontal="left" vertical="top" wrapText="1"/>
    </xf>
    <xf numFmtId="0" fontId="22" fillId="36" borderId="17" xfId="0" applyFont="1" applyFill="1" applyBorder="1" applyAlignment="1">
      <alignment horizontal="left" vertical="top" wrapText="1"/>
    </xf>
    <xf numFmtId="0" fontId="0" fillId="36" borderId="57" xfId="0" applyFont="1" applyFill="1" applyBorder="1" applyAlignment="1">
      <alignment horizontal="left" vertical="top" wrapText="1"/>
    </xf>
    <xf numFmtId="0" fontId="0" fillId="36" borderId="22" xfId="0" applyFont="1" applyFill="1" applyBorder="1" applyAlignment="1">
      <alignment horizontal="left" vertical="top" wrapText="1"/>
    </xf>
    <xf numFmtId="0" fontId="0" fillId="36" borderId="46" xfId="0" applyFont="1" applyFill="1" applyBorder="1" applyAlignment="1">
      <alignment horizontal="left" vertical="top" wrapText="1"/>
    </xf>
    <xf numFmtId="0" fontId="0" fillId="36" borderId="49" xfId="0" applyFont="1" applyFill="1" applyBorder="1" applyAlignment="1">
      <alignment horizontal="left" vertical="top" wrapText="1"/>
    </xf>
    <xf numFmtId="0" fontId="1" fillId="33" borderId="58" xfId="0" applyFont="1" applyFill="1" applyBorder="1" applyAlignment="1">
      <alignment horizontal="left" vertical="top" wrapText="1"/>
    </xf>
    <xf numFmtId="0" fontId="1" fillId="33" borderId="14"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horizontal="left" vertical="top" wrapText="1"/>
    </xf>
    <xf numFmtId="0" fontId="0" fillId="36" borderId="22" xfId="0" applyFont="1" applyFill="1" applyBorder="1" applyAlignment="1">
      <alignment vertical="top" wrapText="1"/>
    </xf>
    <xf numFmtId="0" fontId="0" fillId="36" borderId="46" xfId="0" applyFill="1" applyBorder="1" applyAlignment="1">
      <alignment vertical="top" wrapText="1"/>
    </xf>
    <xf numFmtId="0" fontId="0" fillId="36" borderId="49" xfId="0" applyFill="1" applyBorder="1" applyAlignment="1">
      <alignment vertical="top" wrapText="1"/>
    </xf>
    <xf numFmtId="0" fontId="0" fillId="36" borderId="55" xfId="0" applyFont="1" applyFill="1" applyBorder="1" applyAlignment="1">
      <alignment vertical="top" wrapText="1"/>
    </xf>
    <xf numFmtId="0" fontId="0" fillId="36" borderId="56" xfId="0" applyFill="1" applyBorder="1" applyAlignment="1">
      <alignment vertical="top" wrapText="1"/>
    </xf>
    <xf numFmtId="0" fontId="0" fillId="36" borderId="57" xfId="0" applyFill="1" applyBorder="1" applyAlignment="1">
      <alignment vertical="top" wrapText="1"/>
    </xf>
    <xf numFmtId="0" fontId="0" fillId="33" borderId="55" xfId="0" applyFont="1" applyFill="1" applyBorder="1" applyAlignment="1">
      <alignment vertical="top" wrapText="1"/>
    </xf>
    <xf numFmtId="0" fontId="0" fillId="33" borderId="56" xfId="0" applyFill="1" applyBorder="1" applyAlignment="1">
      <alignment vertical="top" wrapText="1"/>
    </xf>
    <xf numFmtId="0" fontId="0" fillId="33" borderId="57" xfId="0" applyFill="1" applyBorder="1" applyAlignment="1">
      <alignment vertical="top" wrapText="1"/>
    </xf>
    <xf numFmtId="0" fontId="0" fillId="33" borderId="22" xfId="0" applyFont="1" applyFill="1" applyBorder="1" applyAlignment="1">
      <alignment vertical="top" wrapText="1"/>
    </xf>
    <xf numFmtId="0" fontId="0" fillId="33" borderId="46" xfId="0" applyFill="1" applyBorder="1" applyAlignment="1">
      <alignment vertical="top" wrapText="1"/>
    </xf>
    <xf numFmtId="0" fontId="0" fillId="33" borderId="49" xfId="0" applyFill="1" applyBorder="1" applyAlignment="1">
      <alignment vertical="top" wrapText="1"/>
    </xf>
    <xf numFmtId="0" fontId="1" fillId="36" borderId="58" xfId="0" applyFont="1" applyFill="1" applyBorder="1" applyAlignment="1">
      <alignment horizontal="left" vertical="top" wrapText="1"/>
    </xf>
    <xf numFmtId="0" fontId="0" fillId="0" borderId="17" xfId="0" applyBorder="1" applyAlignment="1">
      <alignment/>
    </xf>
    <xf numFmtId="0" fontId="1" fillId="33" borderId="35" xfId="0" applyFont="1" applyFill="1" applyBorder="1" applyAlignment="1">
      <alignment/>
    </xf>
    <xf numFmtId="0" fontId="0" fillId="0" borderId="39" xfId="0" applyBorder="1" applyAlignment="1">
      <alignment/>
    </xf>
    <xf numFmtId="0" fontId="0" fillId="33" borderId="17" xfId="0" applyFill="1" applyBorder="1" applyAlignment="1">
      <alignment horizontal="center"/>
    </xf>
    <xf numFmtId="0" fontId="0" fillId="33" borderId="39" xfId="0" applyFill="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33" borderId="0" xfId="0" applyFill="1" applyAlignment="1">
      <alignment/>
    </xf>
    <xf numFmtId="0" fontId="1" fillId="36" borderId="25"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27" xfId="0" applyFont="1" applyFill="1" applyBorder="1" applyAlignment="1">
      <alignment horizontal="left" vertical="top" wrapText="1"/>
    </xf>
    <xf numFmtId="0" fontId="1" fillId="33" borderId="25"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33" borderId="22" xfId="0" applyFont="1" applyFill="1" applyBorder="1" applyAlignment="1">
      <alignment horizontal="left" vertical="top" wrapText="1"/>
    </xf>
    <xf numFmtId="0" fontId="0" fillId="0" borderId="46" xfId="0" applyFont="1" applyBorder="1" applyAlignment="1">
      <alignment horizontal="left" vertical="top" wrapText="1"/>
    </xf>
    <xf numFmtId="0" fontId="0" fillId="0" borderId="49" xfId="0" applyFont="1" applyBorder="1" applyAlignment="1">
      <alignment horizontal="left" vertical="top" wrapText="1"/>
    </xf>
    <xf numFmtId="0" fontId="0" fillId="33" borderId="50" xfId="0" applyFill="1" applyBorder="1" applyAlignment="1">
      <alignment/>
    </xf>
    <xf numFmtId="0" fontId="0" fillId="33" borderId="44" xfId="0" applyFill="1" applyBorder="1" applyAlignment="1">
      <alignment/>
    </xf>
    <xf numFmtId="0" fontId="0" fillId="33" borderId="51" xfId="0" applyFill="1" applyBorder="1" applyAlignment="1">
      <alignment/>
    </xf>
    <xf numFmtId="0" fontId="0" fillId="33" borderId="20" xfId="0" applyFill="1" applyBorder="1" applyAlignment="1">
      <alignment/>
    </xf>
    <xf numFmtId="0" fontId="0" fillId="33" borderId="52"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6" xfId="0" applyFill="1" applyBorder="1" applyAlignment="1">
      <alignment/>
    </xf>
    <xf numFmtId="0" fontId="4" fillId="34" borderId="0" xfId="0" applyFont="1" applyFill="1" applyAlignment="1">
      <alignment horizontal="center"/>
    </xf>
    <xf numFmtId="0" fontId="8" fillId="34" borderId="0" xfId="0" applyFont="1" applyFill="1" applyAlignment="1">
      <alignment horizontal="center"/>
    </xf>
    <xf numFmtId="0" fontId="1" fillId="34" borderId="50" xfId="0" applyFont="1" applyFill="1" applyBorder="1" applyAlignment="1">
      <alignment horizontal="center" vertical="center" wrapText="1"/>
    </xf>
    <xf numFmtId="0" fontId="0" fillId="34" borderId="44" xfId="0" applyFont="1" applyFill="1" applyBorder="1" applyAlignment="1">
      <alignment horizontal="center" wrapText="1"/>
    </xf>
    <xf numFmtId="0" fontId="0" fillId="34" borderId="51" xfId="0" applyFont="1" applyFill="1" applyBorder="1" applyAlignment="1">
      <alignment horizontal="center" wrapText="1"/>
    </xf>
    <xf numFmtId="0" fontId="0" fillId="34" borderId="20" xfId="0" applyFont="1" applyFill="1" applyBorder="1" applyAlignment="1">
      <alignment horizontal="center" wrapText="1"/>
    </xf>
    <xf numFmtId="0" fontId="0" fillId="34" borderId="0" xfId="0" applyFont="1" applyFill="1" applyBorder="1" applyAlignment="1">
      <alignment horizontal="center" wrapText="1"/>
    </xf>
    <xf numFmtId="0" fontId="0" fillId="34" borderId="52" xfId="0" applyFont="1" applyFill="1" applyBorder="1" applyAlignment="1">
      <alignment horizontal="center" wrapText="1"/>
    </xf>
    <xf numFmtId="0" fontId="0" fillId="34" borderId="37" xfId="0" applyFont="1" applyFill="1" applyBorder="1" applyAlignment="1">
      <alignment horizontal="center" wrapText="1"/>
    </xf>
    <xf numFmtId="0" fontId="0" fillId="34" borderId="38" xfId="0" applyFont="1" applyFill="1" applyBorder="1" applyAlignment="1">
      <alignment horizontal="center" wrapText="1"/>
    </xf>
    <xf numFmtId="0" fontId="0" fillId="34" borderId="36"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6" fillId="34" borderId="0" xfId="0" applyFont="1" applyFill="1" applyAlignment="1">
      <alignment horizontal="center"/>
    </xf>
    <xf numFmtId="0" fontId="1" fillId="34" borderId="0" xfId="0" applyFont="1" applyFill="1" applyBorder="1" applyAlignment="1">
      <alignment horizontal="left" vertical="center"/>
    </xf>
    <xf numFmtId="188" fontId="20" fillId="0" borderId="44" xfId="0" applyNumberFormat="1" applyFont="1" applyFill="1" applyBorder="1" applyAlignment="1">
      <alignment horizontal="left" vertical="center" wrapText="1"/>
    </xf>
    <xf numFmtId="0" fontId="20" fillId="0" borderId="44" xfId="0" applyFont="1" applyBorder="1" applyAlignment="1">
      <alignment horizontal="left" wrapText="1"/>
    </xf>
    <xf numFmtId="0" fontId="0" fillId="33" borderId="10" xfId="0" applyFont="1" applyFill="1" applyBorder="1" applyAlignment="1">
      <alignment horizontal="center"/>
    </xf>
    <xf numFmtId="0" fontId="0" fillId="33" borderId="12" xfId="0" applyFont="1" applyFill="1" applyBorder="1" applyAlignment="1">
      <alignment horizontal="center"/>
    </xf>
    <xf numFmtId="0" fontId="0" fillId="33" borderId="33" xfId="0" applyFont="1" applyFill="1" applyBorder="1" applyAlignment="1">
      <alignment horizontal="center"/>
    </xf>
    <xf numFmtId="0" fontId="0" fillId="33" borderId="10" xfId="0" applyFont="1" applyFill="1" applyBorder="1" applyAlignment="1">
      <alignment/>
    </xf>
    <xf numFmtId="0" fontId="0" fillId="0" borderId="33" xfId="0" applyFont="1" applyBorder="1" applyAlignment="1">
      <alignment/>
    </xf>
    <xf numFmtId="0" fontId="3" fillId="34" borderId="0" xfId="0" applyFont="1" applyFill="1" applyAlignment="1">
      <alignment horizontal="center"/>
    </xf>
    <xf numFmtId="0" fontId="0" fillId="0" borderId="0" xfId="0" applyFont="1" applyAlignment="1">
      <alignment horizontal="center"/>
    </xf>
    <xf numFmtId="0" fontId="20" fillId="0" borderId="44" xfId="0" applyNumberFormat="1" applyFont="1" applyFill="1" applyBorder="1" applyAlignment="1">
      <alignment horizontal="left" wrapText="1"/>
    </xf>
    <xf numFmtId="0" fontId="0" fillId="0" borderId="0" xfId="0" applyFill="1" applyAlignment="1">
      <alignment/>
    </xf>
    <xf numFmtId="0" fontId="1" fillId="34" borderId="0" xfId="0" applyFont="1" applyFill="1" applyBorder="1" applyAlignment="1">
      <alignment horizontal="left"/>
    </xf>
    <xf numFmtId="0" fontId="0" fillId="34" borderId="0" xfId="0" applyFill="1" applyBorder="1" applyAlignment="1">
      <alignment horizontal="left"/>
    </xf>
    <xf numFmtId="0" fontId="4" fillId="34" borderId="0" xfId="0" applyFont="1" applyFill="1" applyAlignment="1">
      <alignment horizontal="center" wrapText="1"/>
    </xf>
    <xf numFmtId="0" fontId="1" fillId="33" borderId="21" xfId="0" applyFont="1" applyFill="1" applyBorder="1" applyAlignment="1">
      <alignment horizontal="center" wrapText="1"/>
    </xf>
    <xf numFmtId="0" fontId="1" fillId="33" borderId="41" xfId="0" applyFont="1" applyFill="1" applyBorder="1" applyAlignment="1">
      <alignment/>
    </xf>
    <xf numFmtId="0" fontId="1" fillId="33" borderId="25" xfId="0" applyFont="1" applyFill="1" applyBorder="1" applyAlignment="1">
      <alignment horizontal="center" wrapText="1"/>
    </xf>
    <xf numFmtId="0" fontId="1" fillId="33" borderId="27" xfId="0" applyFont="1" applyFill="1" applyBorder="1" applyAlignment="1">
      <alignment horizontal="center" wrapText="1"/>
    </xf>
    <xf numFmtId="0" fontId="1" fillId="33" borderId="44"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33" borderId="53" xfId="0" applyFont="1" applyFill="1" applyBorder="1" applyAlignment="1">
      <alignment horizontal="center" vertical="center" wrapText="1"/>
    </xf>
    <xf numFmtId="0" fontId="1" fillId="33" borderId="52"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485775</xdr:colOff>
      <xdr:row>0</xdr:row>
      <xdr:rowOff>1543050</xdr:rowOff>
    </xdr:to>
    <xdr:pic>
      <xdr:nvPicPr>
        <xdr:cNvPr id="1" name="Picture 1" descr="neu_LogoBasis_AT-CZ_4C"/>
        <xdr:cNvPicPr preferRelativeResize="1">
          <a:picLocks noChangeAspect="1"/>
        </xdr:cNvPicPr>
      </xdr:nvPicPr>
      <xdr:blipFill>
        <a:blip r:embed="rId1"/>
        <a:stretch>
          <a:fillRect/>
        </a:stretch>
      </xdr:blipFill>
      <xdr:spPr>
        <a:xfrm>
          <a:off x="104775" y="0"/>
          <a:ext cx="4533900" cy="1543050"/>
        </a:xfrm>
        <a:prstGeom prst="rect">
          <a:avLst/>
        </a:prstGeom>
        <a:noFill/>
        <a:ln w="9525" cmpd="sng">
          <a:noFill/>
        </a:ln>
      </xdr:spPr>
    </xdr:pic>
    <xdr:clientData/>
  </xdr:twoCellAnchor>
  <xdr:twoCellAnchor editAs="oneCell">
    <xdr:from>
      <xdr:col>5</xdr:col>
      <xdr:colOff>304800</xdr:colOff>
      <xdr:row>0</xdr:row>
      <xdr:rowOff>495300</xdr:rowOff>
    </xdr:from>
    <xdr:to>
      <xdr:col>6</xdr:col>
      <xdr:colOff>400050</xdr:colOff>
      <xdr:row>0</xdr:row>
      <xdr:rowOff>1371600</xdr:rowOff>
    </xdr:to>
    <xdr:pic>
      <xdr:nvPicPr>
        <xdr:cNvPr id="2" name="Picture 2" descr="Logo EU"/>
        <xdr:cNvPicPr preferRelativeResize="1">
          <a:picLocks noChangeAspect="1"/>
        </xdr:cNvPicPr>
      </xdr:nvPicPr>
      <xdr:blipFill>
        <a:blip r:embed="rId2"/>
        <a:stretch>
          <a:fillRect/>
        </a:stretch>
      </xdr:blipFill>
      <xdr:spPr>
        <a:xfrm>
          <a:off x="4457700" y="495300"/>
          <a:ext cx="1304925" cy="876300"/>
        </a:xfrm>
        <a:prstGeom prst="rect">
          <a:avLst/>
        </a:prstGeom>
        <a:noFill/>
        <a:ln w="9525" cmpd="sng">
          <a:noFill/>
        </a:ln>
      </xdr:spPr>
    </xdr:pic>
    <xdr:clientData/>
  </xdr:twoCellAnchor>
  <xdr:oneCellAnchor>
    <xdr:from>
      <xdr:col>6</xdr:col>
      <xdr:colOff>542925</xdr:colOff>
      <xdr:row>0</xdr:row>
      <xdr:rowOff>762000</xdr:rowOff>
    </xdr:from>
    <xdr:ext cx="1543050" cy="638175"/>
    <xdr:sp>
      <xdr:nvSpPr>
        <xdr:cNvPr id="3" name="TextovéPole 3"/>
        <xdr:cNvSpPr txBox="1">
          <a:spLocks noChangeArrowheads="1"/>
        </xdr:cNvSpPr>
      </xdr:nvSpPr>
      <xdr:spPr>
        <a:xfrm>
          <a:off x="5905500" y="762000"/>
          <a:ext cx="154305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EUROPEAN UNION
</a:t>
          </a:r>
          <a:r>
            <a:rPr lang="en-US" cap="none" sz="1100" b="0" i="0" u="none" baseline="0">
              <a:solidFill>
                <a:srgbClr val="000000"/>
              </a:solidFill>
              <a:latin typeface="Calibri"/>
              <a:ea typeface="Calibri"/>
              <a:cs typeface="Calibri"/>
            </a:rPr>
            <a:t>EUROPEAN REGIONAL DEVELOPMENT FUND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771525</xdr:colOff>
      <xdr:row>0</xdr:row>
      <xdr:rowOff>1447800</xdr:rowOff>
    </xdr:to>
    <xdr:sp>
      <xdr:nvSpPr>
        <xdr:cNvPr id="3" name="Text Box 3"/>
        <xdr:cNvSpPr txBox="1">
          <a:spLocks noChangeArrowheads="1"/>
        </xdr:cNvSpPr>
      </xdr:nvSpPr>
      <xdr:spPr>
        <a:xfrm>
          <a:off x="4162425" y="962025"/>
          <a:ext cx="14001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771525</xdr:colOff>
      <xdr:row>0</xdr:row>
      <xdr:rowOff>1447800</xdr:rowOff>
    </xdr:to>
    <xdr:sp>
      <xdr:nvSpPr>
        <xdr:cNvPr id="3" name="Text Box 3"/>
        <xdr:cNvSpPr txBox="1">
          <a:spLocks noChangeArrowheads="1"/>
        </xdr:cNvSpPr>
      </xdr:nvSpPr>
      <xdr:spPr>
        <a:xfrm>
          <a:off x="4162425" y="962025"/>
          <a:ext cx="14001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695325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3</xdr:col>
      <xdr:colOff>1009650</xdr:colOff>
      <xdr:row>0</xdr:row>
      <xdr:rowOff>57150</xdr:rowOff>
    </xdr:from>
    <xdr:to>
      <xdr:col>4</xdr:col>
      <xdr:colOff>971550</xdr:colOff>
      <xdr:row>0</xdr:row>
      <xdr:rowOff>847725</xdr:rowOff>
    </xdr:to>
    <xdr:pic>
      <xdr:nvPicPr>
        <xdr:cNvPr id="2" name="Picture 2" descr="Logo EU"/>
        <xdr:cNvPicPr preferRelativeResize="1">
          <a:picLocks noChangeAspect="1"/>
        </xdr:cNvPicPr>
      </xdr:nvPicPr>
      <xdr:blipFill>
        <a:blip r:embed="rId2"/>
        <a:stretch>
          <a:fillRect/>
        </a:stretch>
      </xdr:blipFill>
      <xdr:spPr>
        <a:xfrm>
          <a:off x="4257675" y="57150"/>
          <a:ext cx="1143000" cy="790575"/>
        </a:xfrm>
        <a:prstGeom prst="rect">
          <a:avLst/>
        </a:prstGeom>
        <a:noFill/>
        <a:ln w="9525" cmpd="sng">
          <a:noFill/>
        </a:ln>
      </xdr:spPr>
    </xdr:pic>
    <xdr:clientData/>
  </xdr:twoCellAnchor>
  <xdr:twoCellAnchor>
    <xdr:from>
      <xdr:col>3</xdr:col>
      <xdr:colOff>962025</xdr:colOff>
      <xdr:row>0</xdr:row>
      <xdr:rowOff>933450</xdr:rowOff>
    </xdr:from>
    <xdr:to>
      <xdr:col>5</xdr:col>
      <xdr:colOff>666750</xdr:colOff>
      <xdr:row>0</xdr:row>
      <xdr:rowOff>1419225</xdr:rowOff>
    </xdr:to>
    <xdr:sp>
      <xdr:nvSpPr>
        <xdr:cNvPr id="3" name="Text Box 3"/>
        <xdr:cNvSpPr txBox="1">
          <a:spLocks noChangeArrowheads="1"/>
        </xdr:cNvSpPr>
      </xdr:nvSpPr>
      <xdr:spPr>
        <a:xfrm>
          <a:off x="4210050" y="933450"/>
          <a:ext cx="20669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xdr:from>
      <xdr:col>5</xdr:col>
      <xdr:colOff>914400</xdr:colOff>
      <xdr:row>0</xdr:row>
      <xdr:rowOff>114300</xdr:rowOff>
    </xdr:from>
    <xdr:to>
      <xdr:col>6</xdr:col>
      <xdr:colOff>1095375</xdr:colOff>
      <xdr:row>0</xdr:row>
      <xdr:rowOff>771525</xdr:rowOff>
    </xdr:to>
    <xdr:sp>
      <xdr:nvSpPr>
        <xdr:cNvPr id="4" name="TextovéPole 4"/>
        <xdr:cNvSpPr txBox="1">
          <a:spLocks noChangeArrowheads="1"/>
        </xdr:cNvSpPr>
      </xdr:nvSpPr>
      <xdr:spPr>
        <a:xfrm>
          <a:off x="6524625" y="114300"/>
          <a:ext cx="140970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RK-14-2014-32, př. 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počet</a:t>
          </a:r>
          <a:r>
            <a:rPr lang="en-US" cap="none" sz="1100" b="1" i="0" u="none" baseline="0">
              <a:solidFill>
                <a:srgbClr val="000000"/>
              </a:solidFill>
              <a:latin typeface="Calibri"/>
              <a:ea typeface="Calibri"/>
              <a:cs typeface="Calibri"/>
            </a:rPr>
            <a:t> stran: 4</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228600</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1038225</xdr:rowOff>
    </xdr:from>
    <xdr:to>
      <xdr:col>5</xdr:col>
      <xdr:colOff>1133475</xdr:colOff>
      <xdr:row>0</xdr:row>
      <xdr:rowOff>1552575</xdr:rowOff>
    </xdr:to>
    <xdr:sp>
      <xdr:nvSpPr>
        <xdr:cNvPr id="3" name="Text Box 3"/>
        <xdr:cNvSpPr txBox="1">
          <a:spLocks noChangeArrowheads="1"/>
        </xdr:cNvSpPr>
      </xdr:nvSpPr>
      <xdr:spPr>
        <a:xfrm>
          <a:off x="4800600" y="1038225"/>
          <a:ext cx="1943100" cy="5143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71"/>
  <sheetViews>
    <sheetView view="pageBreakPreview" zoomScale="99" zoomScaleSheetLayoutView="99" zoomScalePageLayoutView="0" workbookViewId="0" topLeftCell="A49">
      <selection activeCell="I8" sqref="I8"/>
    </sheetView>
  </sheetViews>
  <sheetFormatPr defaultColWidth="11.421875" defaultRowHeight="12.75"/>
  <cols>
    <col min="1" max="1" width="1.57421875" style="5" customWidth="1"/>
    <col min="2" max="2" width="14.7109375" style="13" customWidth="1"/>
    <col min="3" max="3" width="11.28125" style="5" customWidth="1"/>
    <col min="4" max="4" width="16.8515625" style="5" customWidth="1"/>
    <col min="5" max="5" width="17.8515625" style="5" customWidth="1"/>
    <col min="6" max="6" width="18.140625" style="5" customWidth="1"/>
    <col min="7" max="7" width="19.421875" style="5" customWidth="1"/>
    <col min="8" max="16384" width="11.421875" style="5" customWidth="1"/>
  </cols>
  <sheetData>
    <row r="1" spans="2:8" ht="132.75" customHeight="1">
      <c r="B1" s="304"/>
      <c r="C1" s="305"/>
      <c r="D1" s="305"/>
      <c r="E1" s="305"/>
      <c r="F1" s="305"/>
      <c r="G1" s="305"/>
      <c r="H1" s="305"/>
    </row>
    <row r="2" ht="8.25" customHeight="1"/>
    <row r="3" spans="2:8" s="13" customFormat="1" ht="34.5" customHeight="1">
      <c r="B3" s="306" t="s">
        <v>160</v>
      </c>
      <c r="C3" s="307"/>
      <c r="D3" s="307"/>
      <c r="E3" s="307"/>
      <c r="F3" s="307"/>
      <c r="G3" s="307"/>
      <c r="H3" s="170" t="s">
        <v>146</v>
      </c>
    </row>
    <row r="4" spans="2:7" s="13" customFormat="1" ht="18.75" customHeight="1">
      <c r="B4" s="308" t="s">
        <v>8</v>
      </c>
      <c r="C4" s="309"/>
      <c r="D4" s="309"/>
      <c r="E4" s="309"/>
      <c r="F4" s="309"/>
      <c r="G4" s="309"/>
    </row>
    <row r="5" spans="2:8" ht="35.25" customHeight="1" thickBot="1">
      <c r="B5" s="310" t="s">
        <v>161</v>
      </c>
      <c r="C5" s="311"/>
      <c r="D5" s="311"/>
      <c r="E5" s="311"/>
      <c r="F5" s="311"/>
      <c r="G5" s="311"/>
      <c r="H5" s="171"/>
    </row>
    <row r="6" spans="2:10" ht="24.75" customHeight="1" thickBot="1">
      <c r="B6" s="293" t="s">
        <v>162</v>
      </c>
      <c r="C6" s="312"/>
      <c r="D6" s="296"/>
      <c r="E6" s="296"/>
      <c r="F6" s="296"/>
      <c r="G6" s="313"/>
      <c r="J6" s="34"/>
    </row>
    <row r="7" spans="2:7" ht="5.25" customHeight="1" thickBot="1">
      <c r="B7" s="172"/>
      <c r="C7" s="173"/>
      <c r="D7" s="6"/>
      <c r="E7" s="6"/>
      <c r="F7" s="6"/>
      <c r="G7" s="6"/>
    </row>
    <row r="8" spans="2:7" ht="22.5" customHeight="1" thickBot="1">
      <c r="B8" s="293" t="s">
        <v>163</v>
      </c>
      <c r="C8" s="294"/>
      <c r="D8" s="295"/>
      <c r="E8" s="296"/>
      <c r="F8" s="168"/>
      <c r="G8" s="169"/>
    </row>
    <row r="9" spans="2:7" ht="5.25" customHeight="1" thickBot="1">
      <c r="B9" s="172"/>
      <c r="C9" s="173"/>
      <c r="D9" s="6"/>
      <c r="E9" s="6"/>
      <c r="F9" s="6"/>
      <c r="G9" s="6"/>
    </row>
    <row r="10" spans="2:9" ht="37.5" customHeight="1" thickBot="1">
      <c r="B10" s="293" t="s">
        <v>164</v>
      </c>
      <c r="C10" s="297"/>
      <c r="D10" s="298"/>
      <c r="E10" s="299"/>
      <c r="F10" s="174" t="s">
        <v>165</v>
      </c>
      <c r="G10" s="158" t="s">
        <v>166</v>
      </c>
      <c r="H10" s="6"/>
      <c r="I10" s="6"/>
    </row>
    <row r="11" spans="2:9" ht="6" customHeight="1" thickBot="1">
      <c r="B11" s="41"/>
      <c r="C11" s="48"/>
      <c r="D11" s="127"/>
      <c r="E11" s="127"/>
      <c r="F11" s="6"/>
      <c r="G11" s="6"/>
      <c r="H11" s="6"/>
      <c r="I11" s="6"/>
    </row>
    <row r="12" spans="2:9" ht="24.75" customHeight="1" thickBot="1">
      <c r="B12" s="293" t="s">
        <v>167</v>
      </c>
      <c r="C12" s="297"/>
      <c r="D12" s="300"/>
      <c r="E12" s="301"/>
      <c r="F12" s="302"/>
      <c r="G12" s="303"/>
      <c r="H12" s="15"/>
      <c r="I12" s="6"/>
    </row>
    <row r="13" spans="2:9" ht="15" customHeight="1">
      <c r="B13" s="5"/>
      <c r="C13" s="16"/>
      <c r="D13" s="16"/>
      <c r="E13" s="16"/>
      <c r="F13" s="16"/>
      <c r="G13" s="16"/>
      <c r="H13" s="16"/>
      <c r="I13" s="16"/>
    </row>
    <row r="14" spans="2:8" ht="22.5" customHeight="1">
      <c r="B14" s="284" t="s">
        <v>168</v>
      </c>
      <c r="C14" s="285"/>
      <c r="D14" s="285"/>
      <c r="E14" s="285"/>
      <c r="F14" s="285"/>
      <c r="G14" s="285"/>
      <c r="H14" s="175"/>
    </row>
    <row r="15" spans="2:9" ht="11.25" customHeight="1" thickBot="1">
      <c r="B15" s="16"/>
      <c r="C15" s="16"/>
      <c r="D15" s="16"/>
      <c r="E15" s="16"/>
      <c r="F15" s="16"/>
      <c r="G15" s="16"/>
      <c r="H15" s="16"/>
      <c r="I15" s="16"/>
    </row>
    <row r="16" spans="2:7" s="6" customFormat="1" ht="72.75" thickBot="1">
      <c r="B16" s="286" t="s">
        <v>169</v>
      </c>
      <c r="C16" s="287"/>
      <c r="D16" s="177" t="s">
        <v>170</v>
      </c>
      <c r="E16" s="177" t="s">
        <v>171</v>
      </c>
      <c r="F16" s="177" t="s">
        <v>172</v>
      </c>
      <c r="G16" s="177" t="s">
        <v>173</v>
      </c>
    </row>
    <row r="17" spans="2:7" s="6" customFormat="1" ht="13.5" thickBot="1">
      <c r="B17" s="84"/>
      <c r="C17" s="85"/>
      <c r="D17" s="178" t="s">
        <v>69</v>
      </c>
      <c r="E17" s="178" t="s">
        <v>70</v>
      </c>
      <c r="F17" s="179" t="s">
        <v>141</v>
      </c>
      <c r="G17" s="180" t="s">
        <v>142</v>
      </c>
    </row>
    <row r="18" spans="2:7" s="6" customFormat="1" ht="24.75" customHeight="1">
      <c r="B18" s="288" t="s">
        <v>174</v>
      </c>
      <c r="C18" s="289"/>
      <c r="D18" s="181"/>
      <c r="E18" s="182"/>
      <c r="F18" s="183"/>
      <c r="G18" s="184">
        <f>D18-E18-F18</f>
        <v>0</v>
      </c>
    </row>
    <row r="19" spans="2:7" s="6" customFormat="1" ht="24.75" customHeight="1">
      <c r="B19" s="288" t="s">
        <v>175</v>
      </c>
      <c r="C19" s="290"/>
      <c r="D19" s="185"/>
      <c r="E19" s="183"/>
      <c r="F19" s="186"/>
      <c r="G19" s="187">
        <f>D19-E19-F19</f>
        <v>0</v>
      </c>
    </row>
    <row r="20" spans="2:7" s="6" customFormat="1" ht="24.75" customHeight="1" thickBot="1">
      <c r="B20" s="288" t="s">
        <v>176</v>
      </c>
      <c r="C20" s="290"/>
      <c r="D20" s="188"/>
      <c r="E20" s="189"/>
      <c r="F20" s="189"/>
      <c r="G20" s="190">
        <f>D20-E20-F20</f>
        <v>0</v>
      </c>
    </row>
    <row r="21" spans="2:7" s="6" customFormat="1" ht="24.75" customHeight="1" thickBot="1">
      <c r="B21" s="291" t="s">
        <v>177</v>
      </c>
      <c r="C21" s="292"/>
      <c r="D21" s="191"/>
      <c r="E21" s="192"/>
      <c r="F21" s="192"/>
      <c r="G21" s="193">
        <f>D21-E21-F21</f>
        <v>0</v>
      </c>
    </row>
    <row r="22" spans="2:7" s="6" customFormat="1" ht="21.75" customHeight="1" thickBot="1">
      <c r="B22" s="278" t="s">
        <v>178</v>
      </c>
      <c r="C22" s="279"/>
      <c r="D22" s="194">
        <f>D18+D19+D20-D21</f>
        <v>0</v>
      </c>
      <c r="E22" s="194">
        <f>E18+E19+E20-E21</f>
        <v>0</v>
      </c>
      <c r="F22" s="195">
        <f>F18+F19+F20-F21</f>
        <v>0</v>
      </c>
      <c r="G22" s="194">
        <f>G18+G19+G20-G21</f>
        <v>0</v>
      </c>
    </row>
    <row r="23" spans="2:9" s="6" customFormat="1" ht="38.25" customHeight="1">
      <c r="B23" s="268" t="s">
        <v>179</v>
      </c>
      <c r="C23" s="280"/>
      <c r="D23" s="280"/>
      <c r="E23" s="280"/>
      <c r="F23" s="280"/>
      <c r="G23" s="280"/>
      <c r="H23" s="281"/>
      <c r="I23" s="281"/>
    </row>
    <row r="24" spans="2:7" s="6" customFormat="1" ht="21.75" customHeight="1" thickBot="1">
      <c r="B24" s="282" t="s">
        <v>180</v>
      </c>
      <c r="C24" s="283"/>
      <c r="D24" s="283"/>
      <c r="E24" s="156"/>
      <c r="F24" s="156"/>
      <c r="G24" s="46"/>
    </row>
    <row r="25" spans="2:7" ht="38.25" customHeight="1" thickBot="1">
      <c r="B25" s="273" t="s">
        <v>181</v>
      </c>
      <c r="C25" s="274"/>
      <c r="D25" s="196"/>
      <c r="E25" s="196"/>
      <c r="F25" s="196"/>
      <c r="G25" s="197">
        <f>D25-E25-F25</f>
        <v>0</v>
      </c>
    </row>
    <row r="26" spans="2:7" ht="27" customHeight="1" thickBot="1">
      <c r="B26" s="275" t="s">
        <v>182</v>
      </c>
      <c r="C26" s="276"/>
      <c r="D26" s="198" t="e">
        <f>D25/$D$22</f>
        <v>#DIV/0!</v>
      </c>
      <c r="E26" s="198" t="e">
        <f>E25/$D$22</f>
        <v>#DIV/0!</v>
      </c>
      <c r="F26" s="199" t="e">
        <f>F25/$D$22</f>
        <v>#DIV/0!</v>
      </c>
      <c r="G26" s="199" t="e">
        <f>G25/$D$22</f>
        <v>#DIV/0!</v>
      </c>
    </row>
    <row r="27" spans="2:7" ht="28.5" customHeight="1" thickBot="1">
      <c r="B27" s="273" t="s">
        <v>183</v>
      </c>
      <c r="C27" s="274"/>
      <c r="D27" s="196"/>
      <c r="E27" s="196"/>
      <c r="F27" s="196"/>
      <c r="G27" s="197">
        <f>D27-E27-F27</f>
        <v>0</v>
      </c>
    </row>
    <row r="28" spans="2:7" ht="27" customHeight="1" thickBot="1">
      <c r="B28" s="271" t="s">
        <v>182</v>
      </c>
      <c r="C28" s="272"/>
      <c r="D28" s="198" t="e">
        <f>D27/$D$22</f>
        <v>#DIV/0!</v>
      </c>
      <c r="E28" s="198" t="e">
        <f>E27/$D$22</f>
        <v>#DIV/0!</v>
      </c>
      <c r="F28" s="199" t="e">
        <f>F27/$D$22</f>
        <v>#DIV/0!</v>
      </c>
      <c r="G28" s="199" t="e">
        <f>G27/$D$22</f>
        <v>#DIV/0!</v>
      </c>
    </row>
    <row r="29" spans="2:7" ht="27" customHeight="1" thickBot="1">
      <c r="B29" s="273" t="s">
        <v>184</v>
      </c>
      <c r="C29" s="274"/>
      <c r="D29" s="196"/>
      <c r="E29" s="196"/>
      <c r="F29" s="196"/>
      <c r="G29" s="197">
        <f>D29-E29-F29</f>
        <v>0</v>
      </c>
    </row>
    <row r="30" spans="2:7" ht="25.5" customHeight="1" thickBot="1">
      <c r="B30" s="275" t="s">
        <v>182</v>
      </c>
      <c r="C30" s="276"/>
      <c r="D30" s="198" t="e">
        <f>D29/$D$22</f>
        <v>#DIV/0!</v>
      </c>
      <c r="E30" s="198" t="e">
        <f>E29/$D$22</f>
        <v>#DIV/0!</v>
      </c>
      <c r="F30" s="199" t="e">
        <f>F29/$D$22</f>
        <v>#DIV/0!</v>
      </c>
      <c r="G30" s="199" t="e">
        <f>G29/$D$22</f>
        <v>#DIV/0!</v>
      </c>
    </row>
    <row r="31" spans="2:7" ht="26.25" customHeight="1" thickBot="1">
      <c r="B31" s="277" t="s">
        <v>185</v>
      </c>
      <c r="C31" s="272"/>
      <c r="D31" s="196"/>
      <c r="E31" s="196"/>
      <c r="F31" s="196"/>
      <c r="G31" s="197">
        <f>D31-E31-F31</f>
        <v>0</v>
      </c>
    </row>
    <row r="32" spans="2:7" ht="26.25" customHeight="1" thickBot="1">
      <c r="B32" s="275" t="s">
        <v>182</v>
      </c>
      <c r="C32" s="276"/>
      <c r="D32" s="198" t="e">
        <f>D31/$D$22</f>
        <v>#DIV/0!</v>
      </c>
      <c r="E32" s="198" t="e">
        <f>E31/$D$22</f>
        <v>#DIV/0!</v>
      </c>
      <c r="F32" s="199" t="e">
        <f>F31/$D$22</f>
        <v>#DIV/0!</v>
      </c>
      <c r="G32" s="199" t="e">
        <f>G31/$D$22</f>
        <v>#DIV/0!</v>
      </c>
    </row>
    <row r="33" spans="2:5" ht="16.5" customHeight="1" thickBot="1">
      <c r="B33" s="52"/>
      <c r="C33" s="46"/>
      <c r="D33" s="46"/>
      <c r="E33" s="46"/>
    </row>
    <row r="34" spans="2:9" ht="79.5" thickBot="1">
      <c r="B34" s="12"/>
      <c r="D34" s="177" t="s">
        <v>186</v>
      </c>
      <c r="E34" s="176" t="s">
        <v>187</v>
      </c>
      <c r="F34" s="176" t="s">
        <v>188</v>
      </c>
      <c r="G34" s="148" t="s">
        <v>189</v>
      </c>
      <c r="H34" s="177" t="s">
        <v>190</v>
      </c>
      <c r="I34" s="15"/>
    </row>
    <row r="35" spans="2:9" ht="30" customHeight="1" thickBot="1">
      <c r="B35" s="263" t="s">
        <v>191</v>
      </c>
      <c r="C35" s="264"/>
      <c r="D35" s="200"/>
      <c r="E35" s="200"/>
      <c r="F35" s="200"/>
      <c r="G35" s="150" t="e">
        <f>(E35+F35)/D35</f>
        <v>#DIV/0!</v>
      </c>
      <c r="H35" s="201">
        <f>D35-(E35+F35)</f>
        <v>0</v>
      </c>
      <c r="I35" s="15"/>
    </row>
    <row r="36" spans="2:9" ht="13.5" thickBot="1">
      <c r="B36" s="202"/>
      <c r="C36" s="202"/>
      <c r="D36" s="14"/>
      <c r="E36" s="15"/>
      <c r="G36" s="15"/>
      <c r="H36" s="15"/>
      <c r="I36" s="15"/>
    </row>
    <row r="37" spans="2:9" ht="90.75" thickBot="1">
      <c r="B37" s="263" t="s">
        <v>192</v>
      </c>
      <c r="C37" s="264"/>
      <c r="D37" s="148" t="s">
        <v>193</v>
      </c>
      <c r="E37" s="148" t="s">
        <v>187</v>
      </c>
      <c r="F37" s="148" t="s">
        <v>188</v>
      </c>
      <c r="G37" s="148" t="s">
        <v>189</v>
      </c>
      <c r="H37" s="148" t="s">
        <v>194</v>
      </c>
      <c r="I37" s="15"/>
    </row>
    <row r="38" spans="2:9" ht="28.5" customHeight="1" thickBot="1">
      <c r="B38" s="265" t="s">
        <v>195</v>
      </c>
      <c r="C38" s="266"/>
      <c r="D38" s="149"/>
      <c r="E38" s="149"/>
      <c r="F38" s="149"/>
      <c r="G38" s="203" t="e">
        <f>(E38+F38)/D38</f>
        <v>#DIV/0!</v>
      </c>
      <c r="H38" s="201">
        <f>D38-E38-F38</f>
        <v>0</v>
      </c>
      <c r="I38" s="15"/>
    </row>
    <row r="39" spans="2:9" ht="28.5" customHeight="1" thickBot="1">
      <c r="B39" s="267" t="s">
        <v>196</v>
      </c>
      <c r="C39" s="267"/>
      <c r="D39" s="149"/>
      <c r="E39" s="149"/>
      <c r="F39" s="149"/>
      <c r="G39" s="203" t="e">
        <f>E39+F39/D39</f>
        <v>#DIV/0!</v>
      </c>
      <c r="H39" s="204">
        <f>D39-E39-F39</f>
        <v>0</v>
      </c>
      <c r="I39" s="15"/>
    </row>
    <row r="40" spans="2:9" ht="31.5" customHeight="1" thickBot="1">
      <c r="B40" s="267" t="s">
        <v>197</v>
      </c>
      <c r="C40" s="267"/>
      <c r="D40" s="149"/>
      <c r="E40" s="149"/>
      <c r="F40" s="149"/>
      <c r="G40" s="203" t="e">
        <f>E40+F40/D40</f>
        <v>#DIV/0!</v>
      </c>
      <c r="H40" s="204">
        <f>D40-E40-F40</f>
        <v>0</v>
      </c>
      <c r="I40" s="15"/>
    </row>
    <row r="41" spans="2:9" ht="16.5" thickBot="1">
      <c r="B41" s="12"/>
      <c r="D41" s="205"/>
      <c r="E41" s="205"/>
      <c r="G41" s="15"/>
      <c r="H41" s="15"/>
      <c r="I41" s="15"/>
    </row>
    <row r="42" spans="2:9" ht="62.25" customHeight="1" thickBot="1">
      <c r="B42" s="12"/>
      <c r="D42" s="148" t="s">
        <v>198</v>
      </c>
      <c r="E42" s="148" t="s">
        <v>199</v>
      </c>
      <c r="F42" s="148" t="s">
        <v>200</v>
      </c>
      <c r="G42" s="148" t="s">
        <v>201</v>
      </c>
      <c r="H42" s="148" t="s">
        <v>202</v>
      </c>
      <c r="I42" s="15"/>
    </row>
    <row r="43" spans="2:9" ht="49.5" customHeight="1" thickBot="1">
      <c r="B43" s="263" t="s">
        <v>203</v>
      </c>
      <c r="C43" s="264"/>
      <c r="D43" s="149"/>
      <c r="E43" s="149"/>
      <c r="F43" s="149"/>
      <c r="G43" s="150" t="e">
        <f>(E43+F43)/D43</f>
        <v>#DIV/0!</v>
      </c>
      <c r="H43" s="201">
        <f>D43-E43-F43</f>
        <v>0</v>
      </c>
      <c r="I43" s="15"/>
    </row>
    <row r="44" spans="2:9" ht="48" customHeight="1">
      <c r="B44" s="268" t="s">
        <v>204</v>
      </c>
      <c r="C44" s="269"/>
      <c r="D44" s="269"/>
      <c r="E44" s="269"/>
      <c r="F44" s="269"/>
      <c r="G44" s="269"/>
      <c r="H44" s="269"/>
      <c r="I44" s="270"/>
    </row>
    <row r="45" spans="2:9" ht="23.25" customHeight="1" thickBot="1">
      <c r="B45" s="58"/>
      <c r="C45" s="56"/>
      <c r="D45" s="46"/>
      <c r="E45" s="46"/>
      <c r="F45" s="46"/>
      <c r="G45" s="46"/>
      <c r="I45" s="15"/>
    </row>
    <row r="46" spans="2:9" ht="30" customHeight="1" thickBot="1">
      <c r="B46" s="252" t="s">
        <v>205</v>
      </c>
      <c r="C46" s="253"/>
      <c r="D46" s="253"/>
      <c r="E46" s="253"/>
      <c r="F46" s="254"/>
      <c r="G46" s="66" t="s">
        <v>206</v>
      </c>
      <c r="I46" s="15"/>
    </row>
    <row r="47" spans="2:9" ht="29.25" customHeight="1" thickBot="1">
      <c r="B47" s="255" t="s">
        <v>207</v>
      </c>
      <c r="C47" s="256"/>
      <c r="D47" s="256"/>
      <c r="E47" s="256"/>
      <c r="F47" s="256"/>
      <c r="G47" s="68" t="s">
        <v>206</v>
      </c>
      <c r="I47" s="15"/>
    </row>
    <row r="48" spans="2:9" ht="48.75" customHeight="1" thickBot="1">
      <c r="B48" s="67" t="s">
        <v>208</v>
      </c>
      <c r="C48" s="257"/>
      <c r="D48" s="258"/>
      <c r="E48" s="258"/>
      <c r="F48" s="258"/>
      <c r="G48" s="259"/>
      <c r="H48" s="6"/>
      <c r="I48" s="6"/>
    </row>
    <row r="49" spans="2:9" ht="27" customHeight="1">
      <c r="B49" s="260"/>
      <c r="C49" s="261"/>
      <c r="D49" s="261"/>
      <c r="E49" s="261"/>
      <c r="F49" s="261"/>
      <c r="G49" s="261"/>
      <c r="H49" s="6"/>
      <c r="I49" s="6"/>
    </row>
    <row r="50" spans="2:9" ht="65.25" customHeight="1" hidden="1">
      <c r="B50" s="262" t="s">
        <v>209</v>
      </c>
      <c r="C50" s="262"/>
      <c r="D50" s="262"/>
      <c r="E50" s="262"/>
      <c r="F50" s="262"/>
      <c r="G50" s="262"/>
      <c r="H50" s="35"/>
      <c r="I50" s="35"/>
    </row>
    <row r="51" spans="2:9" s="206" customFormat="1" ht="14.25" hidden="1">
      <c r="B51" s="59"/>
      <c r="C51" s="207" t="s">
        <v>210</v>
      </c>
      <c r="D51" s="208"/>
      <c r="E51" s="208"/>
      <c r="F51" s="208"/>
      <c r="G51" s="208"/>
      <c r="H51" s="208"/>
      <c r="I51" s="209"/>
    </row>
    <row r="52" spans="2:9" s="206" customFormat="1" ht="26.25" customHeight="1" hidden="1">
      <c r="B52" s="59"/>
      <c r="C52" s="244" t="s">
        <v>211</v>
      </c>
      <c r="D52" s="245"/>
      <c r="E52" s="245"/>
      <c r="F52" s="245"/>
      <c r="G52" s="245"/>
      <c r="H52" s="208"/>
      <c r="I52" s="209"/>
    </row>
    <row r="53" spans="2:9" s="206" customFormat="1" ht="14.25" hidden="1">
      <c r="B53" s="59"/>
      <c r="C53" s="207" t="s">
        <v>212</v>
      </c>
      <c r="D53" s="59"/>
      <c r="E53" s="59"/>
      <c r="F53" s="59"/>
      <c r="G53" s="59"/>
      <c r="H53" s="208"/>
      <c r="I53" s="209"/>
    </row>
    <row r="54" spans="2:8" s="206" customFormat="1" ht="14.25" hidden="1">
      <c r="B54" s="59"/>
      <c r="C54" s="207" t="s">
        <v>213</v>
      </c>
      <c r="D54" s="59"/>
      <c r="E54" s="59"/>
      <c r="F54" s="59"/>
      <c r="G54" s="59"/>
      <c r="H54" s="59"/>
    </row>
    <row r="55" spans="2:8" s="210" customFormat="1" ht="27.75" customHeight="1" hidden="1">
      <c r="B55" s="13"/>
      <c r="C55" s="244" t="s">
        <v>214</v>
      </c>
      <c r="D55" s="245"/>
      <c r="E55" s="245"/>
      <c r="F55" s="245"/>
      <c r="G55" s="245"/>
      <c r="H55" s="13"/>
    </row>
    <row r="56" spans="2:8" s="210" customFormat="1" ht="29.25" customHeight="1" hidden="1">
      <c r="B56" s="13"/>
      <c r="C56" s="246" t="s">
        <v>215</v>
      </c>
      <c r="D56" s="247"/>
      <c r="E56" s="247"/>
      <c r="F56" s="247"/>
      <c r="G56" s="247"/>
      <c r="H56" s="13"/>
    </row>
    <row r="57" spans="2:8" s="210" customFormat="1" ht="15" customHeight="1" hidden="1">
      <c r="B57" s="13"/>
      <c r="C57" s="246" t="s">
        <v>216</v>
      </c>
      <c r="D57" s="247"/>
      <c r="E57" s="247"/>
      <c r="F57" s="247"/>
      <c r="G57" s="247"/>
      <c r="H57" s="13"/>
    </row>
    <row r="58" spans="2:7" s="210" customFormat="1" ht="15" customHeight="1" hidden="1">
      <c r="B58" s="13"/>
      <c r="C58" s="211"/>
      <c r="D58" s="212"/>
      <c r="E58" s="212"/>
      <c r="F58" s="212"/>
      <c r="G58" s="212"/>
    </row>
    <row r="59" spans="2:7" s="210" customFormat="1" ht="15.75" customHeight="1" hidden="1">
      <c r="B59" s="13"/>
      <c r="C59" s="248" t="s">
        <v>217</v>
      </c>
      <c r="D59" s="249"/>
      <c r="E59" s="249"/>
      <c r="F59" s="249"/>
      <c r="G59" s="249"/>
    </row>
    <row r="60" spans="2:7" s="210" customFormat="1" ht="33" customHeight="1" hidden="1">
      <c r="B60" s="13"/>
      <c r="C60" s="250" t="s">
        <v>218</v>
      </c>
      <c r="D60" s="250"/>
      <c r="E60" s="250"/>
      <c r="F60" s="250"/>
      <c r="G60" s="250"/>
    </row>
    <row r="61" spans="2:7" s="210" customFormat="1" ht="27.75" customHeight="1" thickBot="1">
      <c r="B61" s="251" t="s">
        <v>219</v>
      </c>
      <c r="C61" s="251"/>
      <c r="D61" s="251"/>
      <c r="E61" s="213" t="s">
        <v>220</v>
      </c>
      <c r="F61" s="60"/>
      <c r="G61" s="60"/>
    </row>
    <row r="62" spans="2:7" s="210" customFormat="1" ht="27" customHeight="1" thickBot="1">
      <c r="B62" s="231" t="s">
        <v>221</v>
      </c>
      <c r="C62" s="232"/>
      <c r="D62" s="233"/>
      <c r="E62" s="234"/>
      <c r="F62" s="235" t="s">
        <v>222</v>
      </c>
      <c r="G62" s="236"/>
    </row>
    <row r="63" spans="2:7" ht="10.5" customHeight="1" thickBot="1">
      <c r="B63" s="241"/>
      <c r="C63" s="242"/>
      <c r="F63" s="237"/>
      <c r="G63" s="238"/>
    </row>
    <row r="64" spans="2:7" ht="21" customHeight="1" thickBot="1">
      <c r="B64" s="231" t="s">
        <v>223</v>
      </c>
      <c r="C64" s="243"/>
      <c r="D64" s="233"/>
      <c r="E64" s="234"/>
      <c r="F64" s="237"/>
      <c r="G64" s="238"/>
    </row>
    <row r="65" spans="2:8" ht="10.5" customHeight="1" thickBot="1">
      <c r="B65" s="5"/>
      <c r="F65" s="237"/>
      <c r="G65" s="238"/>
      <c r="H65" s="61"/>
    </row>
    <row r="66" spans="2:8" ht="40.5" customHeight="1" thickBot="1">
      <c r="B66" s="231" t="s">
        <v>224</v>
      </c>
      <c r="C66" s="243"/>
      <c r="D66" s="233"/>
      <c r="E66" s="234"/>
      <c r="F66" s="239"/>
      <c r="G66" s="240"/>
      <c r="H66" s="214"/>
    </row>
    <row r="67" spans="2:8" ht="15.75">
      <c r="B67" s="215"/>
      <c r="H67" s="214"/>
    </row>
    <row r="68" spans="2:8" ht="15">
      <c r="B68" s="215"/>
      <c r="H68" s="216"/>
    </row>
    <row r="69" spans="2:4" s="6" customFormat="1" ht="15.75">
      <c r="B69" s="217"/>
      <c r="C69" s="218"/>
      <c r="D69" s="219"/>
    </row>
    <row r="70" spans="2:4" s="6" customFormat="1" ht="15.75">
      <c r="B70" s="217"/>
      <c r="C70" s="218"/>
      <c r="D70" s="219"/>
    </row>
    <row r="71" spans="2:4" s="6" customFormat="1" ht="15.75">
      <c r="B71" s="220"/>
      <c r="C71" s="221"/>
      <c r="D71" s="219"/>
    </row>
  </sheetData>
  <sheetProtection/>
  <mergeCells count="56">
    <mergeCell ref="B1:H1"/>
    <mergeCell ref="B3:G3"/>
    <mergeCell ref="B4:G4"/>
    <mergeCell ref="B5:G5"/>
    <mergeCell ref="B6:C6"/>
    <mergeCell ref="D6:G6"/>
    <mergeCell ref="B8:C8"/>
    <mergeCell ref="D8:E8"/>
    <mergeCell ref="B10:C10"/>
    <mergeCell ref="D10:E10"/>
    <mergeCell ref="B12:C12"/>
    <mergeCell ref="D12:G12"/>
    <mergeCell ref="B14:G14"/>
    <mergeCell ref="B16:C16"/>
    <mergeCell ref="B18:C18"/>
    <mergeCell ref="B19:C19"/>
    <mergeCell ref="B20:C20"/>
    <mergeCell ref="B21:C21"/>
    <mergeCell ref="B22:C22"/>
    <mergeCell ref="B23:I23"/>
    <mergeCell ref="B24:D24"/>
    <mergeCell ref="B25:C25"/>
    <mergeCell ref="B26:C26"/>
    <mergeCell ref="B27:C27"/>
    <mergeCell ref="B28:C28"/>
    <mergeCell ref="B29:C29"/>
    <mergeCell ref="B30:C30"/>
    <mergeCell ref="B31:C31"/>
    <mergeCell ref="B32:C32"/>
    <mergeCell ref="B35:C35"/>
    <mergeCell ref="B37:C37"/>
    <mergeCell ref="B38:C38"/>
    <mergeCell ref="B39:C39"/>
    <mergeCell ref="B40:C40"/>
    <mergeCell ref="B43:C43"/>
    <mergeCell ref="B44:I44"/>
    <mergeCell ref="B46:F46"/>
    <mergeCell ref="B47:F47"/>
    <mergeCell ref="C48:G48"/>
    <mergeCell ref="B49:G49"/>
    <mergeCell ref="B50:G50"/>
    <mergeCell ref="C52:G52"/>
    <mergeCell ref="C55:G55"/>
    <mergeCell ref="C56:G56"/>
    <mergeCell ref="C57:G57"/>
    <mergeCell ref="C59:G59"/>
    <mergeCell ref="C60:G60"/>
    <mergeCell ref="B61:D61"/>
    <mergeCell ref="B62:C62"/>
    <mergeCell ref="D62:E62"/>
    <mergeCell ref="F62:G66"/>
    <mergeCell ref="B63:C63"/>
    <mergeCell ref="B64:C64"/>
    <mergeCell ref="D64:E64"/>
    <mergeCell ref="B66:C66"/>
    <mergeCell ref="D66:E66"/>
  </mergeCells>
  <printOptions/>
  <pageMargins left="0.7086614173228347" right="0.7086614173228347" top="0.7874015748031497" bottom="0.7874015748031497" header="0.31496062992125984" footer="0.31496062992125984"/>
  <pageSetup horizontalDpi="600" verticalDpi="600" orientation="portrait" paperSize="9" scale="72" r:id="rId2"/>
  <headerFooter>
    <oddHeader>&amp;CVersion: 4. Mai 2011
Verze: 4. květen 2011</oddHeader>
  </headerFooter>
  <drawing r:id="rId1"/>
</worksheet>
</file>

<file path=xl/worksheets/sheet2.xml><?xml version="1.0" encoding="utf-8"?>
<worksheet xmlns="http://schemas.openxmlformats.org/spreadsheetml/2006/main" xmlns:r="http://schemas.openxmlformats.org/officeDocument/2006/relationships">
  <dimension ref="B1:J193"/>
  <sheetViews>
    <sheetView view="pageBreakPreview" zoomScale="110" zoomScaleSheetLayoutView="110" zoomScalePageLayoutView="0" workbookViewId="0" topLeftCell="A152">
      <selection activeCell="J167" sqref="J167"/>
    </sheetView>
  </sheetViews>
  <sheetFormatPr defaultColWidth="9.140625" defaultRowHeight="12.75"/>
  <cols>
    <col min="1" max="1" width="2.8515625" style="0" customWidth="1"/>
    <col min="2" max="2" width="14.140625" style="0" customWidth="1"/>
    <col min="9" max="9" width="16.421875" style="0" customWidth="1"/>
    <col min="10" max="10" width="19.421875" style="0" customWidth="1"/>
  </cols>
  <sheetData>
    <row r="1" spans="2:10" s="5" customFormat="1" ht="117.75" customHeight="1">
      <c r="B1" s="304"/>
      <c r="C1" s="305"/>
      <c r="D1" s="305"/>
      <c r="E1" s="305"/>
      <c r="F1" s="305"/>
      <c r="G1" s="305"/>
      <c r="H1" s="305"/>
      <c r="I1" s="305"/>
      <c r="J1" s="305"/>
    </row>
    <row r="2" spans="2:9" ht="24" customHeight="1">
      <c r="B2" s="392" t="s">
        <v>73</v>
      </c>
      <c r="C2" s="393"/>
      <c r="D2" s="393"/>
      <c r="E2" s="393"/>
      <c r="F2" s="393"/>
      <c r="G2" s="393"/>
      <c r="H2" s="393"/>
      <c r="I2" s="393"/>
    </row>
    <row r="3" spans="2:9" ht="4.5" customHeight="1">
      <c r="B3" s="18"/>
      <c r="C3" s="18"/>
      <c r="D3" s="18"/>
      <c r="E3" s="18"/>
      <c r="F3" s="18"/>
      <c r="G3" s="18"/>
      <c r="H3" s="18"/>
      <c r="I3" s="18"/>
    </row>
    <row r="4" spans="2:9" ht="15">
      <c r="B4" s="308" t="s">
        <v>8</v>
      </c>
      <c r="C4" s="309"/>
      <c r="D4" s="309"/>
      <c r="E4" s="309"/>
      <c r="F4" s="309"/>
      <c r="G4" s="309"/>
      <c r="H4" s="309"/>
      <c r="I4" s="309"/>
    </row>
    <row r="5" ht="15" customHeight="1" thickBot="1">
      <c r="B5" t="s">
        <v>39</v>
      </c>
    </row>
    <row r="6" spans="2:9" ht="19.5" customHeight="1" thickBot="1">
      <c r="B6" s="397" t="s">
        <v>11</v>
      </c>
      <c r="C6" s="398"/>
      <c r="D6" s="394" t="s">
        <v>225</v>
      </c>
      <c r="E6" s="395"/>
      <c r="F6" s="395"/>
      <c r="G6" s="395"/>
      <c r="H6" s="395"/>
      <c r="I6" s="396"/>
    </row>
    <row r="7" spans="2:9" ht="6" customHeight="1" thickBot="1">
      <c r="B7" s="41"/>
      <c r="C7" s="40"/>
      <c r="D7" s="165"/>
      <c r="E7" s="165"/>
      <c r="F7" s="165"/>
      <c r="G7" s="165"/>
      <c r="H7" s="165"/>
      <c r="I7" s="165"/>
    </row>
    <row r="8" spans="2:9" ht="19.5" customHeight="1" thickBot="1">
      <c r="B8" s="397" t="s">
        <v>12</v>
      </c>
      <c r="C8" s="399"/>
      <c r="D8" s="394" t="s">
        <v>226</v>
      </c>
      <c r="E8" s="395"/>
      <c r="F8" s="395"/>
      <c r="G8" s="395"/>
      <c r="H8" s="395"/>
      <c r="I8" s="396"/>
    </row>
    <row r="9" spans="2:9" ht="15" customHeight="1" thickBot="1">
      <c r="B9" s="38"/>
      <c r="C9" s="39"/>
      <c r="D9" s="166"/>
      <c r="E9" s="165"/>
      <c r="F9" s="165"/>
      <c r="G9" s="165"/>
      <c r="H9" s="167"/>
      <c r="I9" s="167"/>
    </row>
    <row r="10" spans="2:9" ht="19.5" customHeight="1" thickBot="1">
      <c r="B10" s="397" t="s">
        <v>55</v>
      </c>
      <c r="C10" s="398"/>
      <c r="D10" s="394" t="s">
        <v>227</v>
      </c>
      <c r="E10" s="395"/>
      <c r="F10" s="395"/>
      <c r="G10" s="395"/>
      <c r="H10" s="395"/>
      <c r="I10" s="396"/>
    </row>
    <row r="11" spans="2:9" ht="6" customHeight="1" thickBot="1">
      <c r="B11" s="41"/>
      <c r="C11" s="40"/>
      <c r="D11" s="165"/>
      <c r="E11" s="165"/>
      <c r="F11" s="165"/>
      <c r="G11" s="165"/>
      <c r="H11" s="165"/>
      <c r="I11" s="165"/>
    </row>
    <row r="12" spans="2:9" ht="19.5" customHeight="1" thickBot="1">
      <c r="B12" s="397" t="s">
        <v>52</v>
      </c>
      <c r="C12" s="398"/>
      <c r="D12" s="394" t="s">
        <v>228</v>
      </c>
      <c r="E12" s="395"/>
      <c r="F12" s="395"/>
      <c r="G12" s="395"/>
      <c r="H12" s="395"/>
      <c r="I12" s="396"/>
    </row>
    <row r="13" spans="2:9" ht="6" customHeight="1" thickBot="1">
      <c r="B13" s="41"/>
      <c r="C13" s="40"/>
      <c r="D13" s="165"/>
      <c r="E13" s="165"/>
      <c r="F13" s="165"/>
      <c r="G13" s="165"/>
      <c r="H13" s="165"/>
      <c r="I13" s="165"/>
    </row>
    <row r="14" spans="2:9" ht="19.5" customHeight="1" thickBot="1">
      <c r="B14" s="397" t="s">
        <v>53</v>
      </c>
      <c r="C14" s="398"/>
      <c r="D14" s="394" t="s">
        <v>229</v>
      </c>
      <c r="E14" s="395"/>
      <c r="F14" s="395"/>
      <c r="G14" s="395"/>
      <c r="H14" s="395"/>
      <c r="I14" s="396"/>
    </row>
    <row r="15" spans="2:9" ht="6" customHeight="1" thickBot="1">
      <c r="B15" s="38"/>
      <c r="C15" s="39"/>
      <c r="D15" s="166"/>
      <c r="E15" s="166"/>
      <c r="F15" s="166"/>
      <c r="G15" s="166"/>
      <c r="H15" s="166"/>
      <c r="I15" s="166"/>
    </row>
    <row r="16" spans="2:9" ht="19.5" customHeight="1" thickBot="1">
      <c r="B16" s="397" t="s">
        <v>9</v>
      </c>
      <c r="C16" s="398"/>
      <c r="D16" s="394" t="s">
        <v>230</v>
      </c>
      <c r="E16" s="395"/>
      <c r="F16" s="395"/>
      <c r="G16" s="395"/>
      <c r="H16" s="395"/>
      <c r="I16" s="396"/>
    </row>
    <row r="17" spans="2:9" ht="15" customHeight="1" thickBot="1">
      <c r="B17" s="47"/>
      <c r="C17" s="43"/>
      <c r="D17" s="15"/>
      <c r="E17" s="15"/>
      <c r="F17" s="15"/>
      <c r="G17" s="15"/>
      <c r="H17" s="15"/>
      <c r="I17" s="15"/>
    </row>
    <row r="18" spans="2:9" ht="19.5" customHeight="1" thickBot="1">
      <c r="B18" s="397" t="s">
        <v>14</v>
      </c>
      <c r="C18" s="398"/>
      <c r="D18" s="406" t="s">
        <v>41</v>
      </c>
      <c r="E18" s="407"/>
      <c r="F18" s="404"/>
      <c r="G18" s="405"/>
      <c r="H18" s="407"/>
      <c r="I18" s="413"/>
    </row>
    <row r="19" spans="2:9" ht="6" customHeight="1" thickBot="1">
      <c r="B19" s="38"/>
      <c r="C19" s="39"/>
      <c r="D19" s="43"/>
      <c r="E19" s="6"/>
      <c r="F19" s="6"/>
      <c r="G19" s="6"/>
      <c r="H19" s="15"/>
      <c r="I19" s="15"/>
    </row>
    <row r="20" spans="2:9" ht="27" customHeight="1" thickBot="1">
      <c r="B20" s="411" t="s">
        <v>130</v>
      </c>
      <c r="C20" s="412"/>
      <c r="D20" s="408" t="s">
        <v>335</v>
      </c>
      <c r="E20" s="409"/>
      <c r="F20" s="409"/>
      <c r="G20" s="409"/>
      <c r="H20" s="409"/>
      <c r="I20" s="410"/>
    </row>
    <row r="21" spans="2:9" ht="12" customHeight="1" thickBot="1">
      <c r="B21" s="41"/>
      <c r="C21" s="40"/>
      <c r="D21" s="127"/>
      <c r="E21" s="127"/>
      <c r="F21" s="127"/>
      <c r="G21" s="127"/>
      <c r="H21" s="43"/>
      <c r="I21" s="43"/>
    </row>
    <row r="22" spans="2:9" ht="27" customHeight="1">
      <c r="B22" s="414" t="s">
        <v>131</v>
      </c>
      <c r="C22" s="415"/>
      <c r="D22" s="415"/>
      <c r="E22" s="415"/>
      <c r="F22" s="415"/>
      <c r="G22" s="415"/>
      <c r="H22" s="415"/>
      <c r="I22" s="416"/>
    </row>
    <row r="23" spans="2:9" ht="17.25" customHeight="1">
      <c r="B23" s="417" t="s">
        <v>132</v>
      </c>
      <c r="C23" s="418"/>
      <c r="D23" s="419"/>
      <c r="E23" s="402" t="s">
        <v>43</v>
      </c>
      <c r="F23" s="402"/>
      <c r="G23" s="402"/>
      <c r="H23" s="402"/>
      <c r="I23" s="403"/>
    </row>
    <row r="24" spans="2:9" ht="15.75" customHeight="1">
      <c r="B24" s="420"/>
      <c r="C24" s="421"/>
      <c r="D24" s="422"/>
      <c r="E24" s="402" t="s">
        <v>44</v>
      </c>
      <c r="F24" s="402"/>
      <c r="G24" s="402" t="s">
        <v>45</v>
      </c>
      <c r="H24" s="402"/>
      <c r="I24" s="403"/>
    </row>
    <row r="25" spans="2:9" ht="21.75" customHeight="1">
      <c r="B25" s="425">
        <v>1</v>
      </c>
      <c r="C25" s="426"/>
      <c r="D25" s="427"/>
      <c r="E25" s="428">
        <v>41185</v>
      </c>
      <c r="F25" s="429"/>
      <c r="G25" s="428">
        <v>41425</v>
      </c>
      <c r="H25" s="430"/>
      <c r="I25" s="431"/>
    </row>
    <row r="26" spans="2:9" ht="22.5" customHeight="1" thickBot="1">
      <c r="B26" s="71"/>
      <c r="C26" s="225"/>
      <c r="D26" s="226"/>
      <c r="E26" s="227"/>
      <c r="F26" s="228"/>
      <c r="G26" s="227"/>
      <c r="H26" s="229"/>
      <c r="I26" s="230"/>
    </row>
    <row r="27" spans="2:9" ht="13.5" thickBot="1">
      <c r="B27" s="41"/>
      <c r="C27" s="40"/>
      <c r="D27" s="6"/>
      <c r="E27" s="6"/>
      <c r="F27" s="6"/>
      <c r="G27" s="6"/>
      <c r="H27" s="15"/>
      <c r="I27" s="15"/>
    </row>
    <row r="28" spans="2:9" ht="186.75" customHeight="1" thickBot="1">
      <c r="B28" s="363" t="s">
        <v>352</v>
      </c>
      <c r="C28" s="434"/>
      <c r="D28" s="434"/>
      <c r="E28" s="434"/>
      <c r="F28" s="434"/>
      <c r="G28" s="434"/>
      <c r="H28" s="434"/>
      <c r="I28" s="435"/>
    </row>
    <row r="29" spans="2:9" ht="15.75" thickBot="1">
      <c r="B29" s="37"/>
      <c r="C29" s="39"/>
      <c r="D29" s="43"/>
      <c r="E29" s="6"/>
      <c r="F29" s="6"/>
      <c r="G29" s="6"/>
      <c r="H29" s="15"/>
      <c r="I29" s="15"/>
    </row>
    <row r="30" spans="2:9" ht="186.75" customHeight="1" thickBot="1">
      <c r="B30" s="366" t="s">
        <v>353</v>
      </c>
      <c r="C30" s="423"/>
      <c r="D30" s="423"/>
      <c r="E30" s="423"/>
      <c r="F30" s="423"/>
      <c r="G30" s="423"/>
      <c r="H30" s="423"/>
      <c r="I30" s="424"/>
    </row>
    <row r="31" spans="2:9" ht="15.75" thickBot="1">
      <c r="B31" s="37"/>
      <c r="C31" s="39"/>
      <c r="D31" s="43"/>
      <c r="E31" s="6"/>
      <c r="F31" s="6"/>
      <c r="G31" s="6"/>
      <c r="H31" s="15"/>
      <c r="I31" s="15"/>
    </row>
    <row r="32" spans="2:9" ht="12.75">
      <c r="B32" s="381" t="s">
        <v>75</v>
      </c>
      <c r="C32" s="382"/>
      <c r="D32" s="382"/>
      <c r="E32" s="382"/>
      <c r="F32" s="382"/>
      <c r="G32" s="382"/>
      <c r="H32" s="382"/>
      <c r="I32" s="383"/>
    </row>
    <row r="33" spans="2:9" ht="12.75">
      <c r="B33" s="323" t="s">
        <v>76</v>
      </c>
      <c r="C33" s="324"/>
      <c r="D33" s="324"/>
      <c r="E33" s="324"/>
      <c r="F33" s="324"/>
      <c r="G33" s="324"/>
      <c r="H33" s="324"/>
      <c r="I33" s="325"/>
    </row>
    <row r="34" spans="2:9" ht="27.75" customHeight="1">
      <c r="B34" s="384" t="s">
        <v>48</v>
      </c>
      <c r="C34" s="385"/>
      <c r="D34" s="385"/>
      <c r="E34" s="385"/>
      <c r="F34" s="385" t="s">
        <v>49</v>
      </c>
      <c r="G34" s="385"/>
      <c r="H34" s="385" t="s">
        <v>50</v>
      </c>
      <c r="I34" s="386"/>
    </row>
    <row r="35" spans="2:9" ht="24.75" customHeight="1">
      <c r="B35" s="387" t="s">
        <v>231</v>
      </c>
      <c r="C35" s="388"/>
      <c r="D35" s="388"/>
      <c r="E35" s="389"/>
      <c r="F35" s="390">
        <v>42004</v>
      </c>
      <c r="G35" s="389"/>
      <c r="H35" s="390" t="s">
        <v>336</v>
      </c>
      <c r="I35" s="391"/>
    </row>
    <row r="36" spans="2:9" ht="26.25" customHeight="1">
      <c r="B36" s="387" t="s">
        <v>232</v>
      </c>
      <c r="C36" s="388"/>
      <c r="D36" s="388"/>
      <c r="E36" s="389"/>
      <c r="F36" s="390">
        <v>42004</v>
      </c>
      <c r="G36" s="389"/>
      <c r="H36" s="390">
        <v>41326</v>
      </c>
      <c r="I36" s="391"/>
    </row>
    <row r="37" spans="2:9" ht="12.75">
      <c r="B37" s="387" t="s">
        <v>233</v>
      </c>
      <c r="C37" s="388"/>
      <c r="D37" s="388"/>
      <c r="E37" s="389"/>
      <c r="F37" s="390">
        <v>42004</v>
      </c>
      <c r="G37" s="389"/>
      <c r="H37" s="390">
        <v>41347</v>
      </c>
      <c r="I37" s="391"/>
    </row>
    <row r="38" spans="2:9" ht="12.75" customHeight="1">
      <c r="B38" s="387" t="s">
        <v>234</v>
      </c>
      <c r="C38" s="388"/>
      <c r="D38" s="388"/>
      <c r="E38" s="389"/>
      <c r="F38" s="390">
        <v>42004</v>
      </c>
      <c r="G38" s="389"/>
      <c r="H38" s="390" t="s">
        <v>337</v>
      </c>
      <c r="I38" s="391"/>
    </row>
    <row r="39" spans="2:9" ht="12.75">
      <c r="B39" s="387" t="s">
        <v>235</v>
      </c>
      <c r="C39" s="388"/>
      <c r="D39" s="388"/>
      <c r="E39" s="389"/>
      <c r="F39" s="390">
        <v>41820</v>
      </c>
      <c r="G39" s="389"/>
      <c r="H39" s="390" t="s">
        <v>338</v>
      </c>
      <c r="I39" s="391"/>
    </row>
    <row r="40" spans="2:9" ht="12.75">
      <c r="B40" s="387" t="s">
        <v>236</v>
      </c>
      <c r="C40" s="388"/>
      <c r="D40" s="388"/>
      <c r="E40" s="389"/>
      <c r="F40" s="390">
        <v>41971</v>
      </c>
      <c r="G40" s="389"/>
      <c r="H40" s="390">
        <v>41410</v>
      </c>
      <c r="I40" s="391"/>
    </row>
    <row r="41" spans="2:9" ht="12.75" customHeight="1">
      <c r="B41" s="387" t="s">
        <v>237</v>
      </c>
      <c r="C41" s="388"/>
      <c r="D41" s="388"/>
      <c r="E41" s="389"/>
      <c r="F41" s="390">
        <v>42004</v>
      </c>
      <c r="G41" s="436"/>
      <c r="H41" s="390" t="s">
        <v>255</v>
      </c>
      <c r="I41" s="391"/>
    </row>
    <row r="42" spans="2:9" ht="12.75">
      <c r="B42" s="387" t="s">
        <v>238</v>
      </c>
      <c r="C42" s="388"/>
      <c r="D42" s="388"/>
      <c r="E42" s="389"/>
      <c r="F42" s="390">
        <v>42004</v>
      </c>
      <c r="G42" s="436"/>
      <c r="H42" s="390" t="s">
        <v>339</v>
      </c>
      <c r="I42" s="391"/>
    </row>
    <row r="43" spans="2:9" ht="12.75">
      <c r="B43" s="387" t="s">
        <v>239</v>
      </c>
      <c r="C43" s="388"/>
      <c r="D43" s="388"/>
      <c r="E43" s="389"/>
      <c r="F43" s="390">
        <v>41971</v>
      </c>
      <c r="G43" s="389"/>
      <c r="H43" s="390" t="s">
        <v>340</v>
      </c>
      <c r="I43" s="391"/>
    </row>
    <row r="44" spans="2:9" ht="12.75">
      <c r="B44" s="387" t="s">
        <v>240</v>
      </c>
      <c r="C44" s="388"/>
      <c r="D44" s="388"/>
      <c r="E44" s="389"/>
      <c r="F44" s="390">
        <v>41971</v>
      </c>
      <c r="G44" s="389"/>
      <c r="H44" s="390">
        <v>41596</v>
      </c>
      <c r="I44" s="391"/>
    </row>
    <row r="45" spans="2:9" ht="12.75">
      <c r="B45" s="387" t="s">
        <v>241</v>
      </c>
      <c r="C45" s="388"/>
      <c r="D45" s="388"/>
      <c r="E45" s="389"/>
      <c r="F45" s="390">
        <v>41971</v>
      </c>
      <c r="G45" s="389"/>
      <c r="H45" s="390">
        <v>41435</v>
      </c>
      <c r="I45" s="391"/>
    </row>
    <row r="46" spans="2:9" ht="12.75">
      <c r="B46" s="387" t="s">
        <v>242</v>
      </c>
      <c r="C46" s="388"/>
      <c r="D46" s="388"/>
      <c r="E46" s="389"/>
      <c r="F46" s="390">
        <v>42004</v>
      </c>
      <c r="G46" s="436"/>
      <c r="H46" s="390" t="s">
        <v>341</v>
      </c>
      <c r="I46" s="391"/>
    </row>
    <row r="47" spans="2:9" ht="12.75">
      <c r="B47" s="387" t="s">
        <v>243</v>
      </c>
      <c r="C47" s="388"/>
      <c r="D47" s="388"/>
      <c r="E47" s="389"/>
      <c r="F47" s="390">
        <v>42004</v>
      </c>
      <c r="G47" s="436"/>
      <c r="H47" s="390">
        <v>41508</v>
      </c>
      <c r="I47" s="391"/>
    </row>
    <row r="48" spans="2:9" ht="12.75">
      <c r="B48" s="387" t="s">
        <v>244</v>
      </c>
      <c r="C48" s="388"/>
      <c r="D48" s="388"/>
      <c r="E48" s="389"/>
      <c r="F48" s="390">
        <v>42004</v>
      </c>
      <c r="G48" s="436"/>
      <c r="H48" s="390" t="s">
        <v>342</v>
      </c>
      <c r="I48" s="391"/>
    </row>
    <row r="49" spans="2:9" ht="12.75">
      <c r="B49" s="387" t="s">
        <v>245</v>
      </c>
      <c r="C49" s="388"/>
      <c r="D49" s="388"/>
      <c r="E49" s="389"/>
      <c r="F49" s="390">
        <v>42004</v>
      </c>
      <c r="G49" s="436"/>
      <c r="H49" s="390"/>
      <c r="I49" s="391"/>
    </row>
    <row r="50" spans="2:9" ht="12.75">
      <c r="B50" s="387" t="s">
        <v>246</v>
      </c>
      <c r="C50" s="388"/>
      <c r="D50" s="388"/>
      <c r="E50" s="389"/>
      <c r="F50" s="390">
        <v>42004</v>
      </c>
      <c r="G50" s="436"/>
      <c r="H50" s="390"/>
      <c r="I50" s="391"/>
    </row>
    <row r="51" spans="2:9" ht="12.75">
      <c r="B51" s="387" t="s">
        <v>247</v>
      </c>
      <c r="C51" s="388"/>
      <c r="D51" s="388"/>
      <c r="E51" s="389"/>
      <c r="F51" s="390">
        <v>42004</v>
      </c>
      <c r="G51" s="436"/>
      <c r="H51" s="390" t="s">
        <v>343</v>
      </c>
      <c r="I51" s="391"/>
    </row>
    <row r="52" spans="2:9" ht="12.75">
      <c r="B52" s="387" t="s">
        <v>248</v>
      </c>
      <c r="C52" s="388"/>
      <c r="D52" s="388"/>
      <c r="E52" s="389"/>
      <c r="F52" s="390">
        <v>42004</v>
      </c>
      <c r="G52" s="436"/>
      <c r="H52" s="390">
        <v>41548</v>
      </c>
      <c r="I52" s="391"/>
    </row>
    <row r="53" spans="2:9" ht="12.75">
      <c r="B53" s="387" t="s">
        <v>249</v>
      </c>
      <c r="C53" s="388"/>
      <c r="D53" s="388"/>
      <c r="E53" s="389"/>
      <c r="F53" s="390">
        <v>42004</v>
      </c>
      <c r="G53" s="436"/>
      <c r="H53" s="390" t="s">
        <v>344</v>
      </c>
      <c r="I53" s="391"/>
    </row>
    <row r="54" spans="2:9" ht="12.75">
      <c r="B54" s="387" t="s">
        <v>250</v>
      </c>
      <c r="C54" s="388"/>
      <c r="D54" s="388"/>
      <c r="E54" s="389"/>
      <c r="F54" s="390">
        <v>42004</v>
      </c>
      <c r="G54" s="436"/>
      <c r="H54" s="390">
        <v>41486</v>
      </c>
      <c r="I54" s="391"/>
    </row>
    <row r="55" spans="2:9" ht="12.75">
      <c r="B55" s="387" t="s">
        <v>251</v>
      </c>
      <c r="C55" s="388"/>
      <c r="D55" s="388"/>
      <c r="E55" s="389"/>
      <c r="F55" s="390">
        <v>42004</v>
      </c>
      <c r="G55" s="436"/>
      <c r="H55" s="390">
        <v>41486</v>
      </c>
      <c r="I55" s="391"/>
    </row>
    <row r="56" spans="2:9" ht="12.75">
      <c r="B56" s="387" t="s">
        <v>345</v>
      </c>
      <c r="C56" s="388"/>
      <c r="D56" s="388"/>
      <c r="E56" s="389"/>
      <c r="F56" s="390">
        <v>42004</v>
      </c>
      <c r="G56" s="436"/>
      <c r="H56" s="390">
        <v>41516</v>
      </c>
      <c r="I56" s="391"/>
    </row>
    <row r="57" spans="2:9" ht="12.75">
      <c r="B57" s="387" t="s">
        <v>252</v>
      </c>
      <c r="C57" s="388"/>
      <c r="D57" s="388"/>
      <c r="E57" s="389"/>
      <c r="F57" s="390">
        <v>41820</v>
      </c>
      <c r="G57" s="436"/>
      <c r="H57" s="390"/>
      <c r="I57" s="391"/>
    </row>
    <row r="58" spans="2:9" ht="12.75">
      <c r="B58" s="387" t="s">
        <v>253</v>
      </c>
      <c r="C58" s="388"/>
      <c r="D58" s="388"/>
      <c r="E58" s="389"/>
      <c r="F58" s="390">
        <v>41698</v>
      </c>
      <c r="G58" s="436"/>
      <c r="H58" s="390"/>
      <c r="I58" s="391"/>
    </row>
    <row r="59" spans="2:9" ht="12.75">
      <c r="B59" s="387" t="s">
        <v>254</v>
      </c>
      <c r="C59" s="388"/>
      <c r="D59" s="388"/>
      <c r="E59" s="389"/>
      <c r="F59" s="390">
        <v>41971</v>
      </c>
      <c r="G59" s="436"/>
      <c r="H59" s="390"/>
      <c r="I59" s="391"/>
    </row>
    <row r="60" spans="2:9" ht="25.5" customHeight="1" thickBot="1">
      <c r="B60" s="374" t="s">
        <v>346</v>
      </c>
      <c r="C60" s="375"/>
      <c r="D60" s="375"/>
      <c r="E60" s="375"/>
      <c r="F60" s="375"/>
      <c r="G60" s="375"/>
      <c r="H60" s="375"/>
      <c r="I60" s="376"/>
    </row>
    <row r="61" ht="13.5" thickBot="1"/>
    <row r="62" spans="2:9" ht="12.75" customHeight="1">
      <c r="B62" s="377" t="s">
        <v>77</v>
      </c>
      <c r="C62" s="432"/>
      <c r="D62" s="432"/>
      <c r="E62" s="432"/>
      <c r="F62" s="432"/>
      <c r="G62" s="432"/>
      <c r="H62" s="432"/>
      <c r="I62" s="433"/>
    </row>
    <row r="63" spans="2:9" ht="12.75" customHeight="1">
      <c r="B63" s="314" t="s">
        <v>76</v>
      </c>
      <c r="C63" s="315"/>
      <c r="D63" s="315"/>
      <c r="E63" s="315"/>
      <c r="F63" s="315"/>
      <c r="G63" s="315"/>
      <c r="H63" s="315"/>
      <c r="I63" s="380"/>
    </row>
    <row r="64" spans="2:9" ht="26.25" customHeight="1">
      <c r="B64" s="371" t="s">
        <v>48</v>
      </c>
      <c r="C64" s="372"/>
      <c r="D64" s="372"/>
      <c r="E64" s="372"/>
      <c r="F64" s="372" t="s">
        <v>49</v>
      </c>
      <c r="G64" s="372"/>
      <c r="H64" s="372" t="s">
        <v>50</v>
      </c>
      <c r="I64" s="373"/>
    </row>
    <row r="65" spans="2:9" ht="26.25" customHeight="1">
      <c r="B65" s="319" t="s">
        <v>256</v>
      </c>
      <c r="C65" s="317"/>
      <c r="D65" s="317"/>
      <c r="E65" s="320"/>
      <c r="F65" s="321">
        <v>42004</v>
      </c>
      <c r="G65" s="320"/>
      <c r="H65" s="321" t="s">
        <v>336</v>
      </c>
      <c r="I65" s="320"/>
    </row>
    <row r="66" spans="2:9" ht="27.75" customHeight="1">
      <c r="B66" s="319" t="s">
        <v>257</v>
      </c>
      <c r="C66" s="317"/>
      <c r="D66" s="317"/>
      <c r="E66" s="320"/>
      <c r="F66" s="321">
        <v>42004</v>
      </c>
      <c r="G66" s="320"/>
      <c r="H66" s="321">
        <v>41326</v>
      </c>
      <c r="I66" s="320"/>
    </row>
    <row r="67" spans="2:9" ht="12.75">
      <c r="B67" s="319" t="s">
        <v>258</v>
      </c>
      <c r="C67" s="317"/>
      <c r="D67" s="317"/>
      <c r="E67" s="320"/>
      <c r="F67" s="321">
        <v>42004</v>
      </c>
      <c r="G67" s="320"/>
      <c r="H67" s="321">
        <v>41347</v>
      </c>
      <c r="I67" s="320"/>
    </row>
    <row r="68" spans="2:9" ht="13.5" customHeight="1">
      <c r="B68" s="319" t="s">
        <v>259</v>
      </c>
      <c r="C68" s="317"/>
      <c r="D68" s="317"/>
      <c r="E68" s="320"/>
      <c r="F68" s="321">
        <v>42004</v>
      </c>
      <c r="G68" s="320"/>
      <c r="H68" s="321" t="s">
        <v>337</v>
      </c>
      <c r="I68" s="320"/>
    </row>
    <row r="69" spans="2:9" ht="12.75" customHeight="1">
      <c r="B69" s="319" t="s">
        <v>260</v>
      </c>
      <c r="C69" s="317"/>
      <c r="D69" s="317"/>
      <c r="E69" s="320"/>
      <c r="F69" s="321">
        <v>41820</v>
      </c>
      <c r="G69" s="320"/>
      <c r="H69" s="321" t="s">
        <v>338</v>
      </c>
      <c r="I69" s="320"/>
    </row>
    <row r="70" spans="2:9" ht="12.75">
      <c r="B70" s="319" t="s">
        <v>261</v>
      </c>
      <c r="C70" s="317"/>
      <c r="D70" s="317"/>
      <c r="E70" s="320"/>
      <c r="F70" s="321">
        <v>41971</v>
      </c>
      <c r="G70" s="320"/>
      <c r="H70" s="321">
        <v>41410</v>
      </c>
      <c r="I70" s="320"/>
    </row>
    <row r="71" spans="2:9" ht="12.75" customHeight="1">
      <c r="B71" s="319" t="s">
        <v>262</v>
      </c>
      <c r="C71" s="317"/>
      <c r="D71" s="317"/>
      <c r="E71" s="320"/>
      <c r="F71" s="321">
        <v>42004</v>
      </c>
      <c r="G71" s="322"/>
      <c r="H71" s="321" t="s">
        <v>255</v>
      </c>
      <c r="I71" s="320"/>
    </row>
    <row r="72" spans="2:9" ht="12.75" customHeight="1">
      <c r="B72" s="319" t="s">
        <v>238</v>
      </c>
      <c r="C72" s="317"/>
      <c r="D72" s="317"/>
      <c r="E72" s="320"/>
      <c r="F72" s="321">
        <v>42004</v>
      </c>
      <c r="G72" s="322"/>
      <c r="H72" s="321" t="s">
        <v>339</v>
      </c>
      <c r="I72" s="320"/>
    </row>
    <row r="73" spans="2:9" ht="12.75" customHeight="1">
      <c r="B73" s="319" t="s">
        <v>263</v>
      </c>
      <c r="C73" s="317"/>
      <c r="D73" s="317"/>
      <c r="E73" s="320"/>
      <c r="F73" s="321">
        <v>41971</v>
      </c>
      <c r="G73" s="320"/>
      <c r="H73" s="321" t="s">
        <v>340</v>
      </c>
      <c r="I73" s="320"/>
    </row>
    <row r="74" spans="2:9" ht="24.75" customHeight="1">
      <c r="B74" s="319" t="s">
        <v>264</v>
      </c>
      <c r="C74" s="317"/>
      <c r="D74" s="317"/>
      <c r="E74" s="320"/>
      <c r="F74" s="321">
        <v>41971</v>
      </c>
      <c r="G74" s="320"/>
      <c r="H74" s="321">
        <v>41596</v>
      </c>
      <c r="I74" s="320"/>
    </row>
    <row r="75" spans="2:9" ht="12.75">
      <c r="B75" s="319" t="s">
        <v>265</v>
      </c>
      <c r="C75" s="317"/>
      <c r="D75" s="317"/>
      <c r="E75" s="320"/>
      <c r="F75" s="321">
        <v>41971</v>
      </c>
      <c r="G75" s="320"/>
      <c r="H75" s="321">
        <v>41435</v>
      </c>
      <c r="I75" s="320"/>
    </row>
    <row r="76" spans="2:9" ht="25.5" customHeight="1">
      <c r="B76" s="319" t="s">
        <v>266</v>
      </c>
      <c r="C76" s="317"/>
      <c r="D76" s="317"/>
      <c r="E76" s="320"/>
      <c r="F76" s="321">
        <v>42004</v>
      </c>
      <c r="G76" s="322"/>
      <c r="H76" s="321" t="s">
        <v>341</v>
      </c>
      <c r="I76" s="320"/>
    </row>
    <row r="77" spans="2:9" ht="12.75">
      <c r="B77" s="319" t="s">
        <v>267</v>
      </c>
      <c r="C77" s="317"/>
      <c r="D77" s="317"/>
      <c r="E77" s="320"/>
      <c r="F77" s="321">
        <v>42004</v>
      </c>
      <c r="G77" s="322"/>
      <c r="H77" s="321">
        <v>41508</v>
      </c>
      <c r="I77" s="320"/>
    </row>
    <row r="78" spans="2:9" ht="12.75" customHeight="1">
      <c r="B78" s="319" t="s">
        <v>302</v>
      </c>
      <c r="C78" s="317"/>
      <c r="D78" s="317"/>
      <c r="E78" s="320"/>
      <c r="F78" s="321">
        <v>42004</v>
      </c>
      <c r="G78" s="322"/>
      <c r="H78" s="321" t="s">
        <v>342</v>
      </c>
      <c r="I78" s="320"/>
    </row>
    <row r="79" spans="2:9" ht="25.5" customHeight="1">
      <c r="B79" s="319" t="s">
        <v>268</v>
      </c>
      <c r="C79" s="317"/>
      <c r="D79" s="317"/>
      <c r="E79" s="320"/>
      <c r="F79" s="321">
        <v>42004</v>
      </c>
      <c r="G79" s="322"/>
      <c r="H79" s="321"/>
      <c r="I79" s="320"/>
    </row>
    <row r="80" spans="2:9" ht="12.75">
      <c r="B80" s="319" t="s">
        <v>269</v>
      </c>
      <c r="C80" s="317"/>
      <c r="D80" s="317"/>
      <c r="E80" s="320"/>
      <c r="F80" s="321">
        <v>42004</v>
      </c>
      <c r="G80" s="322"/>
      <c r="H80" s="321"/>
      <c r="I80" s="320"/>
    </row>
    <row r="81" spans="2:9" ht="12.75" customHeight="1">
      <c r="B81" s="319" t="s">
        <v>270</v>
      </c>
      <c r="C81" s="317"/>
      <c r="D81" s="317"/>
      <c r="E81" s="320"/>
      <c r="F81" s="321">
        <v>42004</v>
      </c>
      <c r="G81" s="322"/>
      <c r="H81" s="321" t="s">
        <v>343</v>
      </c>
      <c r="I81" s="320"/>
    </row>
    <row r="82" spans="2:9" ht="12.75">
      <c r="B82" s="319" t="s">
        <v>271</v>
      </c>
      <c r="C82" s="317"/>
      <c r="D82" s="317"/>
      <c r="E82" s="320"/>
      <c r="F82" s="321">
        <v>42004</v>
      </c>
      <c r="G82" s="322"/>
      <c r="H82" s="321">
        <v>41548</v>
      </c>
      <c r="I82" s="320"/>
    </row>
    <row r="83" spans="2:9" ht="12.75" customHeight="1">
      <c r="B83" s="319" t="s">
        <v>272</v>
      </c>
      <c r="C83" s="317"/>
      <c r="D83" s="317"/>
      <c r="E83" s="320"/>
      <c r="F83" s="321">
        <v>42004</v>
      </c>
      <c r="G83" s="322"/>
      <c r="H83" s="321" t="s">
        <v>344</v>
      </c>
      <c r="I83" s="320"/>
    </row>
    <row r="84" spans="2:9" ht="12.75">
      <c r="B84" s="319" t="s">
        <v>273</v>
      </c>
      <c r="C84" s="317"/>
      <c r="D84" s="317"/>
      <c r="E84" s="320"/>
      <c r="F84" s="321">
        <v>42004</v>
      </c>
      <c r="G84" s="322"/>
      <c r="H84" s="321">
        <v>41486</v>
      </c>
      <c r="I84" s="320"/>
    </row>
    <row r="85" spans="2:9" ht="12.75">
      <c r="B85" s="319" t="s">
        <v>274</v>
      </c>
      <c r="C85" s="317"/>
      <c r="D85" s="317"/>
      <c r="E85" s="320"/>
      <c r="F85" s="321">
        <v>42004</v>
      </c>
      <c r="G85" s="322"/>
      <c r="H85" s="321">
        <v>41486</v>
      </c>
      <c r="I85" s="320"/>
    </row>
    <row r="86" spans="2:9" ht="12.75">
      <c r="B86" s="319" t="s">
        <v>347</v>
      </c>
      <c r="C86" s="317"/>
      <c r="D86" s="317"/>
      <c r="E86" s="320"/>
      <c r="F86" s="321">
        <v>42004</v>
      </c>
      <c r="G86" s="322"/>
      <c r="H86" s="321">
        <v>41516</v>
      </c>
      <c r="I86" s="320"/>
    </row>
    <row r="87" spans="2:9" ht="12.75">
      <c r="B87" s="319" t="s">
        <v>275</v>
      </c>
      <c r="C87" s="317"/>
      <c r="D87" s="317"/>
      <c r="E87" s="320"/>
      <c r="F87" s="321">
        <v>41820</v>
      </c>
      <c r="G87" s="322"/>
      <c r="H87" s="321"/>
      <c r="I87" s="320"/>
    </row>
    <row r="88" spans="2:9" ht="12.75">
      <c r="B88" s="319" t="s">
        <v>276</v>
      </c>
      <c r="C88" s="317"/>
      <c r="D88" s="317"/>
      <c r="E88" s="320"/>
      <c r="F88" s="321">
        <v>41698</v>
      </c>
      <c r="G88" s="322"/>
      <c r="H88" s="321"/>
      <c r="I88" s="320"/>
    </row>
    <row r="89" spans="2:9" ht="12.75">
      <c r="B89" s="319" t="s">
        <v>277</v>
      </c>
      <c r="C89" s="317"/>
      <c r="D89" s="317"/>
      <c r="E89" s="320"/>
      <c r="F89" s="321">
        <v>41971</v>
      </c>
      <c r="G89" s="322"/>
      <c r="H89" s="321"/>
      <c r="I89" s="320"/>
    </row>
    <row r="90" spans="2:9" ht="25.5" customHeight="1" thickBot="1">
      <c r="B90" s="355" t="s">
        <v>325</v>
      </c>
      <c r="C90" s="356"/>
      <c r="D90" s="356"/>
      <c r="E90" s="356"/>
      <c r="F90" s="356"/>
      <c r="G90" s="356"/>
      <c r="H90" s="356"/>
      <c r="I90" s="357"/>
    </row>
    <row r="91" spans="2:9" ht="13.5" thickBot="1">
      <c r="B91" s="72"/>
      <c r="C91" s="72"/>
      <c r="D91" s="72"/>
      <c r="E91" s="72"/>
      <c r="F91" s="72"/>
      <c r="G91" s="72"/>
      <c r="H91" s="72"/>
      <c r="I91" s="72"/>
    </row>
    <row r="92" spans="2:9" ht="123.75" customHeight="1" thickBot="1">
      <c r="B92" s="363" t="s">
        <v>348</v>
      </c>
      <c r="C92" s="364"/>
      <c r="D92" s="364"/>
      <c r="E92" s="364"/>
      <c r="F92" s="364"/>
      <c r="G92" s="364"/>
      <c r="H92" s="364"/>
      <c r="I92" s="365"/>
    </row>
    <row r="93" ht="13.5" thickBot="1"/>
    <row r="94" spans="2:9" ht="136.5" customHeight="1" thickBot="1">
      <c r="B94" s="366" t="s">
        <v>354</v>
      </c>
      <c r="C94" s="367"/>
      <c r="D94" s="367"/>
      <c r="E94" s="367"/>
      <c r="F94" s="367"/>
      <c r="G94" s="367"/>
      <c r="H94" s="367"/>
      <c r="I94" s="368"/>
    </row>
    <row r="95" spans="2:9" ht="13.5" thickBot="1">
      <c r="B95" s="53"/>
      <c r="C95" s="51"/>
      <c r="D95" s="51"/>
      <c r="E95" s="51"/>
      <c r="F95" s="51"/>
      <c r="G95" s="51"/>
      <c r="H95" s="51"/>
      <c r="I95" s="51"/>
    </row>
    <row r="96" spans="2:9" ht="12.75">
      <c r="B96" s="381" t="s">
        <v>79</v>
      </c>
      <c r="C96" s="382"/>
      <c r="D96" s="382"/>
      <c r="E96" s="382"/>
      <c r="F96" s="382"/>
      <c r="G96" s="382"/>
      <c r="H96" s="382"/>
      <c r="I96" s="383"/>
    </row>
    <row r="97" spans="2:9" ht="12.75">
      <c r="B97" s="323" t="s">
        <v>78</v>
      </c>
      <c r="C97" s="324"/>
      <c r="D97" s="324"/>
      <c r="E97" s="324"/>
      <c r="F97" s="324"/>
      <c r="G97" s="324"/>
      <c r="H97" s="324"/>
      <c r="I97" s="325"/>
    </row>
    <row r="98" spans="2:9" ht="12.75">
      <c r="B98" s="384" t="s">
        <v>56</v>
      </c>
      <c r="C98" s="385"/>
      <c r="D98" s="385"/>
      <c r="E98" s="385" t="s">
        <v>57</v>
      </c>
      <c r="F98" s="385"/>
      <c r="G98" s="385" t="s">
        <v>58</v>
      </c>
      <c r="H98" s="385"/>
      <c r="I98" s="386"/>
    </row>
    <row r="99" spans="2:9" ht="12.75">
      <c r="B99" s="323" t="s">
        <v>278</v>
      </c>
      <c r="C99" s="324"/>
      <c r="D99" s="324"/>
      <c r="E99" s="324">
        <v>6</v>
      </c>
      <c r="F99" s="324"/>
      <c r="G99" s="324">
        <v>3</v>
      </c>
      <c r="H99" s="324"/>
      <c r="I99" s="325"/>
    </row>
    <row r="100" spans="2:9" ht="25.5" customHeight="1">
      <c r="B100" s="323" t="s">
        <v>279</v>
      </c>
      <c r="C100" s="324"/>
      <c r="D100" s="324"/>
      <c r="E100" s="324">
        <v>2</v>
      </c>
      <c r="F100" s="324"/>
      <c r="G100" s="324">
        <v>1</v>
      </c>
      <c r="H100" s="324"/>
      <c r="I100" s="325"/>
    </row>
    <row r="101" spans="2:9" ht="12.75">
      <c r="B101" s="323" t="s">
        <v>280</v>
      </c>
      <c r="C101" s="324"/>
      <c r="D101" s="324"/>
      <c r="E101" s="324">
        <v>2</v>
      </c>
      <c r="F101" s="324"/>
      <c r="G101" s="324">
        <v>1</v>
      </c>
      <c r="H101" s="324"/>
      <c r="I101" s="325"/>
    </row>
    <row r="102" spans="2:9" ht="12.75">
      <c r="B102" s="323" t="s">
        <v>281</v>
      </c>
      <c r="C102" s="324"/>
      <c r="D102" s="324"/>
      <c r="E102" s="324">
        <v>3</v>
      </c>
      <c r="F102" s="324"/>
      <c r="G102" s="324">
        <v>2</v>
      </c>
      <c r="H102" s="324"/>
      <c r="I102" s="325"/>
    </row>
    <row r="103" spans="2:9" ht="12.75">
      <c r="B103" s="323" t="s">
        <v>282</v>
      </c>
      <c r="C103" s="324"/>
      <c r="D103" s="324"/>
      <c r="E103" s="324">
        <v>3</v>
      </c>
      <c r="F103" s="324"/>
      <c r="G103" s="324">
        <v>2</v>
      </c>
      <c r="H103" s="324"/>
      <c r="I103" s="325"/>
    </row>
    <row r="104" spans="2:9" ht="12.75">
      <c r="B104" s="323" t="s">
        <v>283</v>
      </c>
      <c r="C104" s="324"/>
      <c r="D104" s="324"/>
      <c r="E104" s="324">
        <v>1</v>
      </c>
      <c r="F104" s="324"/>
      <c r="G104" s="324">
        <v>1</v>
      </c>
      <c r="H104" s="324"/>
      <c r="I104" s="325"/>
    </row>
    <row r="105" spans="2:9" ht="12.75">
      <c r="B105" s="323" t="s">
        <v>284</v>
      </c>
      <c r="C105" s="324"/>
      <c r="D105" s="324"/>
      <c r="E105" s="324">
        <v>6</v>
      </c>
      <c r="F105" s="324"/>
      <c r="G105" s="324">
        <v>3</v>
      </c>
      <c r="H105" s="324"/>
      <c r="I105" s="325"/>
    </row>
    <row r="106" spans="2:9" ht="12.75">
      <c r="B106" s="323" t="s">
        <v>285</v>
      </c>
      <c r="C106" s="324"/>
      <c r="D106" s="324"/>
      <c r="E106" s="324">
        <v>2</v>
      </c>
      <c r="F106" s="324"/>
      <c r="G106" s="324">
        <v>1</v>
      </c>
      <c r="H106" s="324"/>
      <c r="I106" s="325"/>
    </row>
    <row r="107" spans="2:9" ht="12.75">
      <c r="B107" s="323" t="s">
        <v>286</v>
      </c>
      <c r="C107" s="324"/>
      <c r="D107" s="324"/>
      <c r="E107" s="324">
        <v>2</v>
      </c>
      <c r="F107" s="324"/>
      <c r="G107" s="324">
        <v>1</v>
      </c>
      <c r="H107" s="324"/>
      <c r="I107" s="325"/>
    </row>
    <row r="108" spans="2:9" ht="12.75">
      <c r="B108" s="323" t="s">
        <v>287</v>
      </c>
      <c r="C108" s="324"/>
      <c r="D108" s="324"/>
      <c r="E108" s="324">
        <v>2</v>
      </c>
      <c r="F108" s="324"/>
      <c r="G108" s="324">
        <v>1</v>
      </c>
      <c r="H108" s="324"/>
      <c r="I108" s="325"/>
    </row>
    <row r="109" spans="2:9" ht="12.75">
      <c r="B109" s="323" t="s">
        <v>288</v>
      </c>
      <c r="C109" s="324"/>
      <c r="D109" s="324"/>
      <c r="E109" s="324">
        <v>3</v>
      </c>
      <c r="F109" s="324"/>
      <c r="G109" s="324">
        <v>1</v>
      </c>
      <c r="H109" s="324"/>
      <c r="I109" s="325"/>
    </row>
    <row r="110" spans="2:9" ht="12.75">
      <c r="B110" s="323" t="s">
        <v>289</v>
      </c>
      <c r="C110" s="324"/>
      <c r="D110" s="324"/>
      <c r="E110" s="324">
        <v>2</v>
      </c>
      <c r="F110" s="324"/>
      <c r="G110" s="324">
        <v>1</v>
      </c>
      <c r="H110" s="324"/>
      <c r="I110" s="325"/>
    </row>
    <row r="111" spans="2:9" ht="12.75">
      <c r="B111" s="323" t="s">
        <v>290</v>
      </c>
      <c r="C111" s="324"/>
      <c r="D111" s="324"/>
      <c r="E111" s="324">
        <v>3</v>
      </c>
      <c r="F111" s="324"/>
      <c r="G111" s="324">
        <v>1</v>
      </c>
      <c r="H111" s="324"/>
      <c r="I111" s="325"/>
    </row>
    <row r="112" spans="2:9" ht="12.75">
      <c r="B112" s="323" t="s">
        <v>291</v>
      </c>
      <c r="C112" s="324"/>
      <c r="D112" s="324"/>
      <c r="E112" s="324">
        <v>2</v>
      </c>
      <c r="F112" s="324"/>
      <c r="G112" s="324">
        <v>1</v>
      </c>
      <c r="H112" s="324"/>
      <c r="I112" s="325"/>
    </row>
    <row r="113" spans="2:9" ht="12.75">
      <c r="B113" s="323" t="s">
        <v>292</v>
      </c>
      <c r="C113" s="324"/>
      <c r="D113" s="324"/>
      <c r="E113" s="324">
        <v>6</v>
      </c>
      <c r="F113" s="324"/>
      <c r="G113" s="324">
        <v>0</v>
      </c>
      <c r="H113" s="324"/>
      <c r="I113" s="325"/>
    </row>
    <row r="114" spans="2:9" ht="12.75">
      <c r="B114" s="323" t="s">
        <v>246</v>
      </c>
      <c r="C114" s="324"/>
      <c r="D114" s="324"/>
      <c r="E114" s="324">
        <v>1</v>
      </c>
      <c r="F114" s="324"/>
      <c r="G114" s="324">
        <v>0</v>
      </c>
      <c r="H114" s="324"/>
      <c r="I114" s="325"/>
    </row>
    <row r="115" spans="2:9" ht="12.75">
      <c r="B115" s="323" t="s">
        <v>293</v>
      </c>
      <c r="C115" s="324"/>
      <c r="D115" s="324"/>
      <c r="E115" s="324">
        <v>8</v>
      </c>
      <c r="F115" s="324"/>
      <c r="G115" s="324">
        <v>2</v>
      </c>
      <c r="H115" s="324"/>
      <c r="I115" s="325"/>
    </row>
    <row r="116" spans="2:9" ht="12.75">
      <c r="B116" s="323" t="s">
        <v>294</v>
      </c>
      <c r="C116" s="324"/>
      <c r="D116" s="324"/>
      <c r="E116" s="324">
        <v>3</v>
      </c>
      <c r="F116" s="324"/>
      <c r="G116" s="324">
        <v>1</v>
      </c>
      <c r="H116" s="324"/>
      <c r="I116" s="325"/>
    </row>
    <row r="117" spans="2:9" ht="12.75">
      <c r="B117" s="323" t="s">
        <v>295</v>
      </c>
      <c r="C117" s="324"/>
      <c r="D117" s="324"/>
      <c r="E117" s="324">
        <v>2</v>
      </c>
      <c r="F117" s="324"/>
      <c r="G117" s="324">
        <v>2</v>
      </c>
      <c r="H117" s="324"/>
      <c r="I117" s="325"/>
    </row>
    <row r="118" spans="2:9" ht="12.75">
      <c r="B118" s="323" t="s">
        <v>296</v>
      </c>
      <c r="C118" s="324"/>
      <c r="D118" s="324"/>
      <c r="E118" s="324">
        <v>1</v>
      </c>
      <c r="F118" s="324"/>
      <c r="G118" s="324">
        <v>1</v>
      </c>
      <c r="H118" s="324"/>
      <c r="I118" s="325"/>
    </row>
    <row r="119" spans="2:9" ht="12.75">
      <c r="B119" s="323" t="s">
        <v>251</v>
      </c>
      <c r="C119" s="324"/>
      <c r="D119" s="324"/>
      <c r="E119" s="324">
        <v>1</v>
      </c>
      <c r="F119" s="324"/>
      <c r="G119" s="324">
        <v>1</v>
      </c>
      <c r="H119" s="324"/>
      <c r="I119" s="325"/>
    </row>
    <row r="120" spans="2:9" ht="12.75">
      <c r="B120" s="323" t="s">
        <v>345</v>
      </c>
      <c r="C120" s="324"/>
      <c r="D120" s="324"/>
      <c r="E120" s="324">
        <v>1</v>
      </c>
      <c r="F120" s="324"/>
      <c r="G120" s="324">
        <v>1</v>
      </c>
      <c r="H120" s="324"/>
      <c r="I120" s="325"/>
    </row>
    <row r="121" spans="2:9" ht="12.75">
      <c r="B121" s="323" t="s">
        <v>297</v>
      </c>
      <c r="C121" s="324"/>
      <c r="D121" s="324"/>
      <c r="E121" s="324">
        <v>2</v>
      </c>
      <c r="F121" s="324"/>
      <c r="G121" s="324">
        <v>0</v>
      </c>
      <c r="H121" s="324"/>
      <c r="I121" s="325"/>
    </row>
    <row r="122" spans="2:9" ht="12.75">
      <c r="B122" s="323" t="s">
        <v>298</v>
      </c>
      <c r="C122" s="324"/>
      <c r="D122" s="324"/>
      <c r="E122" s="324">
        <v>1</v>
      </c>
      <c r="F122" s="324"/>
      <c r="G122" s="324">
        <v>0</v>
      </c>
      <c r="H122" s="324"/>
      <c r="I122" s="325"/>
    </row>
    <row r="123" spans="2:9" ht="12.75">
      <c r="B123" s="323" t="s">
        <v>299</v>
      </c>
      <c r="C123" s="324"/>
      <c r="D123" s="324"/>
      <c r="E123" s="324">
        <v>1</v>
      </c>
      <c r="F123" s="324"/>
      <c r="G123" s="324">
        <v>0</v>
      </c>
      <c r="H123" s="324"/>
      <c r="I123" s="325"/>
    </row>
    <row r="124" spans="2:9" ht="25.5" customHeight="1" thickBot="1">
      <c r="B124" s="374" t="s">
        <v>300</v>
      </c>
      <c r="C124" s="375"/>
      <c r="D124" s="375"/>
      <c r="E124" s="375"/>
      <c r="F124" s="375"/>
      <c r="G124" s="375"/>
      <c r="H124" s="375"/>
      <c r="I124" s="376"/>
    </row>
    <row r="125" ht="13.5" thickBot="1"/>
    <row r="126" spans="2:9" ht="13.5" customHeight="1">
      <c r="B126" s="377" t="s">
        <v>81</v>
      </c>
      <c r="C126" s="378"/>
      <c r="D126" s="378"/>
      <c r="E126" s="378"/>
      <c r="F126" s="378"/>
      <c r="G126" s="378"/>
      <c r="H126" s="378"/>
      <c r="I126" s="379"/>
    </row>
    <row r="127" spans="2:9" ht="12.75" customHeight="1">
      <c r="B127" s="314" t="s">
        <v>78</v>
      </c>
      <c r="C127" s="315"/>
      <c r="D127" s="315"/>
      <c r="E127" s="315"/>
      <c r="F127" s="315"/>
      <c r="G127" s="315"/>
      <c r="H127" s="315"/>
      <c r="I127" s="380"/>
    </row>
    <row r="128" spans="2:9" ht="12.75" customHeight="1">
      <c r="B128" s="371" t="s">
        <v>56</v>
      </c>
      <c r="C128" s="372"/>
      <c r="D128" s="372"/>
      <c r="E128" s="372" t="s">
        <v>57</v>
      </c>
      <c r="F128" s="372"/>
      <c r="G128" s="372" t="s">
        <v>58</v>
      </c>
      <c r="H128" s="372"/>
      <c r="I128" s="373"/>
    </row>
    <row r="129" spans="2:9" ht="12.75">
      <c r="B129" s="314" t="s">
        <v>303</v>
      </c>
      <c r="C129" s="315"/>
      <c r="D129" s="315"/>
      <c r="E129" s="316">
        <v>6</v>
      </c>
      <c r="F129" s="320"/>
      <c r="G129" s="316">
        <v>3</v>
      </c>
      <c r="H129" s="317"/>
      <c r="I129" s="318"/>
    </row>
    <row r="130" spans="2:9" ht="26.25" customHeight="1">
      <c r="B130" s="437" t="s">
        <v>304</v>
      </c>
      <c r="C130" s="438"/>
      <c r="D130" s="438"/>
      <c r="E130" s="316">
        <v>2</v>
      </c>
      <c r="F130" s="320"/>
      <c r="G130" s="316">
        <v>1</v>
      </c>
      <c r="H130" s="317"/>
      <c r="I130" s="318"/>
    </row>
    <row r="131" spans="2:9" ht="12.75">
      <c r="B131" s="314" t="s">
        <v>305</v>
      </c>
      <c r="C131" s="315"/>
      <c r="D131" s="315"/>
      <c r="E131" s="316">
        <v>2</v>
      </c>
      <c r="F131" s="320"/>
      <c r="G131" s="316">
        <v>1</v>
      </c>
      <c r="H131" s="317"/>
      <c r="I131" s="318"/>
    </row>
    <row r="132" spans="2:9" ht="12.75">
      <c r="B132" s="314" t="s">
        <v>306</v>
      </c>
      <c r="C132" s="315"/>
      <c r="D132" s="315"/>
      <c r="E132" s="316">
        <v>3</v>
      </c>
      <c r="F132" s="320"/>
      <c r="G132" s="316">
        <v>2</v>
      </c>
      <c r="H132" s="317"/>
      <c r="I132" s="318"/>
    </row>
    <row r="133" spans="2:9" ht="12.75">
      <c r="B133" s="314" t="s">
        <v>307</v>
      </c>
      <c r="C133" s="315"/>
      <c r="D133" s="315"/>
      <c r="E133" s="316">
        <v>3</v>
      </c>
      <c r="F133" s="320"/>
      <c r="G133" s="316">
        <v>2</v>
      </c>
      <c r="H133" s="317"/>
      <c r="I133" s="318"/>
    </row>
    <row r="134" spans="2:9" ht="15" customHeight="1">
      <c r="B134" s="314" t="s">
        <v>308</v>
      </c>
      <c r="C134" s="315"/>
      <c r="D134" s="315"/>
      <c r="E134" s="316">
        <v>1</v>
      </c>
      <c r="F134" s="320"/>
      <c r="G134" s="316">
        <v>1</v>
      </c>
      <c r="H134" s="317"/>
      <c r="I134" s="318"/>
    </row>
    <row r="135" spans="2:9" ht="24.75" customHeight="1">
      <c r="B135" s="314" t="s">
        <v>309</v>
      </c>
      <c r="C135" s="315"/>
      <c r="D135" s="315"/>
      <c r="E135" s="316">
        <v>6</v>
      </c>
      <c r="F135" s="320"/>
      <c r="G135" s="316">
        <v>3</v>
      </c>
      <c r="H135" s="317"/>
      <c r="I135" s="318"/>
    </row>
    <row r="136" spans="2:9" ht="12.75">
      <c r="B136" s="314" t="s">
        <v>285</v>
      </c>
      <c r="C136" s="315"/>
      <c r="D136" s="315"/>
      <c r="E136" s="316">
        <v>2</v>
      </c>
      <c r="F136" s="320"/>
      <c r="G136" s="316">
        <v>1</v>
      </c>
      <c r="H136" s="317"/>
      <c r="I136" s="318"/>
    </row>
    <row r="137" spans="2:9" ht="12.75">
      <c r="B137" s="314" t="s">
        <v>310</v>
      </c>
      <c r="C137" s="315"/>
      <c r="D137" s="315"/>
      <c r="E137" s="316">
        <v>2</v>
      </c>
      <c r="F137" s="320"/>
      <c r="G137" s="316">
        <v>1</v>
      </c>
      <c r="H137" s="317"/>
      <c r="I137" s="318"/>
    </row>
    <row r="138" spans="2:9" ht="27" customHeight="1">
      <c r="B138" s="314" t="s">
        <v>311</v>
      </c>
      <c r="C138" s="315"/>
      <c r="D138" s="315"/>
      <c r="E138" s="316">
        <v>2</v>
      </c>
      <c r="F138" s="320"/>
      <c r="G138" s="316">
        <v>1</v>
      </c>
      <c r="H138" s="317"/>
      <c r="I138" s="318"/>
    </row>
    <row r="139" spans="2:9" ht="12.75">
      <c r="B139" s="314" t="s">
        <v>312</v>
      </c>
      <c r="C139" s="315"/>
      <c r="D139" s="315"/>
      <c r="E139" s="316">
        <v>3</v>
      </c>
      <c r="F139" s="320"/>
      <c r="G139" s="316">
        <v>1</v>
      </c>
      <c r="H139" s="317"/>
      <c r="I139" s="318"/>
    </row>
    <row r="140" spans="2:9" ht="25.5" customHeight="1">
      <c r="B140" s="314" t="s">
        <v>313</v>
      </c>
      <c r="C140" s="315"/>
      <c r="D140" s="315"/>
      <c r="E140" s="316">
        <v>2</v>
      </c>
      <c r="F140" s="320"/>
      <c r="G140" s="316">
        <v>1</v>
      </c>
      <c r="H140" s="317"/>
      <c r="I140" s="318"/>
    </row>
    <row r="141" spans="2:9" ht="12.75">
      <c r="B141" s="314" t="s">
        <v>314</v>
      </c>
      <c r="C141" s="315"/>
      <c r="D141" s="315"/>
      <c r="E141" s="316">
        <v>3</v>
      </c>
      <c r="F141" s="320"/>
      <c r="G141" s="316">
        <v>1</v>
      </c>
      <c r="H141" s="317"/>
      <c r="I141" s="318"/>
    </row>
    <row r="142" spans="2:9" ht="15.75" customHeight="1">
      <c r="B142" s="314" t="s">
        <v>315</v>
      </c>
      <c r="C142" s="315"/>
      <c r="D142" s="315"/>
      <c r="E142" s="316">
        <v>2</v>
      </c>
      <c r="F142" s="320"/>
      <c r="G142" s="316">
        <v>1</v>
      </c>
      <c r="H142" s="317"/>
      <c r="I142" s="318"/>
    </row>
    <row r="143" spans="2:9" ht="25.5" customHeight="1">
      <c r="B143" s="314" t="s">
        <v>316</v>
      </c>
      <c r="C143" s="315"/>
      <c r="D143" s="315"/>
      <c r="E143" s="316">
        <v>6</v>
      </c>
      <c r="F143" s="320"/>
      <c r="G143" s="316">
        <v>0</v>
      </c>
      <c r="H143" s="317"/>
      <c r="I143" s="318"/>
    </row>
    <row r="144" spans="2:9" ht="12.75">
      <c r="B144" s="314" t="s">
        <v>269</v>
      </c>
      <c r="C144" s="315"/>
      <c r="D144" s="315"/>
      <c r="E144" s="316">
        <v>1</v>
      </c>
      <c r="F144" s="320"/>
      <c r="G144" s="316">
        <v>0</v>
      </c>
      <c r="H144" s="317"/>
      <c r="I144" s="318"/>
    </row>
    <row r="145" spans="2:9" ht="12.75">
      <c r="B145" s="314" t="s">
        <v>317</v>
      </c>
      <c r="C145" s="315"/>
      <c r="D145" s="315"/>
      <c r="E145" s="316">
        <v>8</v>
      </c>
      <c r="F145" s="320"/>
      <c r="G145" s="316">
        <v>2</v>
      </c>
      <c r="H145" s="317"/>
      <c r="I145" s="318"/>
    </row>
    <row r="146" spans="2:9" ht="12.75">
      <c r="B146" s="314" t="s">
        <v>318</v>
      </c>
      <c r="C146" s="315"/>
      <c r="D146" s="315"/>
      <c r="E146" s="316">
        <v>3</v>
      </c>
      <c r="F146" s="320"/>
      <c r="G146" s="316">
        <v>1</v>
      </c>
      <c r="H146" s="317"/>
      <c r="I146" s="318"/>
    </row>
    <row r="147" spans="2:9" ht="12.75">
      <c r="B147" s="314" t="s">
        <v>319</v>
      </c>
      <c r="C147" s="315"/>
      <c r="D147" s="315"/>
      <c r="E147" s="316">
        <v>2</v>
      </c>
      <c r="F147" s="320"/>
      <c r="G147" s="316">
        <v>2</v>
      </c>
      <c r="H147" s="317"/>
      <c r="I147" s="318"/>
    </row>
    <row r="148" spans="2:9" ht="12.75">
      <c r="B148" s="314" t="s">
        <v>273</v>
      </c>
      <c r="C148" s="315"/>
      <c r="D148" s="315"/>
      <c r="E148" s="316">
        <v>1</v>
      </c>
      <c r="F148" s="320"/>
      <c r="G148" s="316">
        <v>1</v>
      </c>
      <c r="H148" s="317"/>
      <c r="I148" s="318"/>
    </row>
    <row r="149" spans="2:9" ht="12.75">
      <c r="B149" s="314" t="s">
        <v>274</v>
      </c>
      <c r="C149" s="315"/>
      <c r="D149" s="315"/>
      <c r="E149" s="316">
        <v>1</v>
      </c>
      <c r="F149" s="320"/>
      <c r="G149" s="316">
        <v>1</v>
      </c>
      <c r="H149" s="317"/>
      <c r="I149" s="318"/>
    </row>
    <row r="150" spans="2:9" ht="12.75">
      <c r="B150" s="314" t="s">
        <v>347</v>
      </c>
      <c r="C150" s="315"/>
      <c r="D150" s="315"/>
      <c r="E150" s="223">
        <v>1</v>
      </c>
      <c r="F150" s="224"/>
      <c r="G150" s="316">
        <v>1</v>
      </c>
      <c r="H150" s="317"/>
      <c r="I150" s="318"/>
    </row>
    <row r="151" spans="2:9" ht="12.75">
      <c r="B151" s="314" t="s">
        <v>320</v>
      </c>
      <c r="C151" s="315"/>
      <c r="D151" s="315"/>
      <c r="E151" s="316">
        <v>2</v>
      </c>
      <c r="F151" s="320"/>
      <c r="G151" s="316">
        <v>0</v>
      </c>
      <c r="H151" s="317"/>
      <c r="I151" s="318"/>
    </row>
    <row r="152" spans="2:9" ht="12.75">
      <c r="B152" s="314" t="s">
        <v>321</v>
      </c>
      <c r="C152" s="315"/>
      <c r="D152" s="315"/>
      <c r="E152" s="316">
        <v>1</v>
      </c>
      <c r="F152" s="320"/>
      <c r="G152" s="316">
        <v>0</v>
      </c>
      <c r="H152" s="317"/>
      <c r="I152" s="318"/>
    </row>
    <row r="153" spans="2:9" ht="12.75">
      <c r="B153" s="314" t="s">
        <v>322</v>
      </c>
      <c r="C153" s="315"/>
      <c r="D153" s="315"/>
      <c r="E153" s="316">
        <v>1</v>
      </c>
      <c r="F153" s="320"/>
      <c r="G153" s="316">
        <v>0</v>
      </c>
      <c r="H153" s="317"/>
      <c r="I153" s="318"/>
    </row>
    <row r="154" spans="2:9" ht="26.25" customHeight="1" thickBot="1">
      <c r="B154" s="355" t="s">
        <v>301</v>
      </c>
      <c r="C154" s="356"/>
      <c r="D154" s="356"/>
      <c r="E154" s="356"/>
      <c r="F154" s="356"/>
      <c r="G154" s="356"/>
      <c r="H154" s="356"/>
      <c r="I154" s="357"/>
    </row>
    <row r="155" spans="2:9" ht="13.5" thickBot="1">
      <c r="B155" s="72"/>
      <c r="C155" s="72"/>
      <c r="D155" s="72"/>
      <c r="E155" s="72"/>
      <c r="F155" s="72"/>
      <c r="G155" s="72"/>
      <c r="H155" s="72"/>
      <c r="I155" s="72"/>
    </row>
    <row r="156" spans="2:9" ht="58.5" customHeight="1" thickBot="1">
      <c r="B156" s="349" t="s">
        <v>349</v>
      </c>
      <c r="C156" s="350"/>
      <c r="D156" s="350"/>
      <c r="E156" s="350"/>
      <c r="F156" s="350"/>
      <c r="G156" s="350"/>
      <c r="H156" s="350"/>
      <c r="I156" s="351"/>
    </row>
    <row r="157" spans="2:9" ht="13.5" thickBot="1">
      <c r="B157" s="53"/>
      <c r="C157" s="51"/>
      <c r="D157" s="51"/>
      <c r="E157" s="51"/>
      <c r="F157" s="51"/>
      <c r="G157" s="51"/>
      <c r="H157" s="51"/>
      <c r="I157" s="51"/>
    </row>
    <row r="158" spans="2:9" ht="55.5" customHeight="1" thickBot="1">
      <c r="B158" s="360" t="s">
        <v>350</v>
      </c>
      <c r="C158" s="361"/>
      <c r="D158" s="361"/>
      <c r="E158" s="361"/>
      <c r="F158" s="361"/>
      <c r="G158" s="361"/>
      <c r="H158" s="361"/>
      <c r="I158" s="362"/>
    </row>
    <row r="159" spans="2:9" ht="13.5" thickBot="1">
      <c r="B159" s="54"/>
      <c r="C159" s="55"/>
      <c r="D159" s="55"/>
      <c r="E159" s="55"/>
      <c r="F159" s="55"/>
      <c r="G159" s="55"/>
      <c r="H159" s="55"/>
      <c r="I159" s="55"/>
    </row>
    <row r="160" spans="2:9" ht="222.75" customHeight="1" thickBot="1">
      <c r="B160" s="363" t="s">
        <v>351</v>
      </c>
      <c r="C160" s="364"/>
      <c r="D160" s="364"/>
      <c r="E160" s="364"/>
      <c r="F160" s="364"/>
      <c r="G160" s="364"/>
      <c r="H160" s="364"/>
      <c r="I160" s="365"/>
    </row>
    <row r="161" spans="2:9" ht="13.5" thickBot="1">
      <c r="B161" s="54"/>
      <c r="C161" s="55"/>
      <c r="D161" s="55"/>
      <c r="E161" s="55"/>
      <c r="F161" s="55"/>
      <c r="G161" s="55"/>
      <c r="H161" s="55"/>
      <c r="I161" s="55"/>
    </row>
    <row r="162" spans="2:9" ht="234" customHeight="1" thickBot="1">
      <c r="B162" s="366" t="s">
        <v>355</v>
      </c>
      <c r="C162" s="367"/>
      <c r="D162" s="367"/>
      <c r="E162" s="367"/>
      <c r="F162" s="367"/>
      <c r="G162" s="367"/>
      <c r="H162" s="367"/>
      <c r="I162" s="368"/>
    </row>
    <row r="164" ht="13.5" thickBot="1"/>
    <row r="165" spans="2:9" ht="12.75">
      <c r="B165" s="332" t="s">
        <v>82</v>
      </c>
      <c r="C165" s="333"/>
      <c r="D165" s="333"/>
      <c r="E165" s="333"/>
      <c r="F165" s="333"/>
      <c r="G165" s="333"/>
      <c r="H165" s="333"/>
      <c r="I165" s="334"/>
    </row>
    <row r="166" spans="2:9" ht="12.75">
      <c r="B166" s="335" t="s">
        <v>59</v>
      </c>
      <c r="C166" s="336"/>
      <c r="D166" s="336" t="s">
        <v>60</v>
      </c>
      <c r="E166" s="336"/>
      <c r="F166" s="336"/>
      <c r="G166" s="336"/>
      <c r="H166" s="336"/>
      <c r="I166" s="337"/>
    </row>
    <row r="167" spans="2:9" ht="12.75">
      <c r="B167" s="335"/>
      <c r="C167" s="336"/>
      <c r="D167" s="369"/>
      <c r="E167" s="369"/>
      <c r="F167" s="369"/>
      <c r="G167" s="369"/>
      <c r="H167" s="369"/>
      <c r="I167" s="370"/>
    </row>
    <row r="168" spans="2:9" ht="13.5" thickBot="1">
      <c r="B168" s="338"/>
      <c r="C168" s="339"/>
      <c r="D168" s="326"/>
      <c r="E168" s="326"/>
      <c r="F168" s="326"/>
      <c r="G168" s="326"/>
      <c r="H168" s="326"/>
      <c r="I168" s="327"/>
    </row>
    <row r="169" spans="2:9" ht="13.5" thickBot="1">
      <c r="B169" s="53"/>
      <c r="C169" s="51"/>
      <c r="D169" s="51"/>
      <c r="E169" s="51"/>
      <c r="F169" s="51"/>
      <c r="G169" s="51"/>
      <c r="H169" s="51"/>
      <c r="I169" s="51"/>
    </row>
    <row r="170" spans="2:9" ht="12.75">
      <c r="B170" s="340" t="s">
        <v>83</v>
      </c>
      <c r="C170" s="341"/>
      <c r="D170" s="341"/>
      <c r="E170" s="341"/>
      <c r="F170" s="341"/>
      <c r="G170" s="341"/>
      <c r="H170" s="341"/>
      <c r="I170" s="342"/>
    </row>
    <row r="171" spans="2:9" ht="12.75">
      <c r="B171" s="343" t="s">
        <v>59</v>
      </c>
      <c r="C171" s="344"/>
      <c r="D171" s="344" t="s">
        <v>60</v>
      </c>
      <c r="E171" s="344"/>
      <c r="F171" s="344"/>
      <c r="G171" s="344"/>
      <c r="H171" s="344"/>
      <c r="I171" s="345"/>
    </row>
    <row r="172" spans="2:9" ht="12.75">
      <c r="B172" s="343"/>
      <c r="C172" s="344"/>
      <c r="D172" s="358"/>
      <c r="E172" s="358"/>
      <c r="F172" s="358"/>
      <c r="G172" s="358"/>
      <c r="H172" s="358"/>
      <c r="I172" s="359"/>
    </row>
    <row r="173" spans="2:9" ht="13.5" thickBot="1">
      <c r="B173" s="328"/>
      <c r="C173" s="329"/>
      <c r="D173" s="330"/>
      <c r="E173" s="330"/>
      <c r="F173" s="330"/>
      <c r="G173" s="330"/>
      <c r="H173" s="330"/>
      <c r="I173" s="331"/>
    </row>
    <row r="174" spans="2:9" ht="13.5" thickBot="1">
      <c r="B174" s="15"/>
      <c r="C174" s="15"/>
      <c r="D174" s="99"/>
      <c r="E174" s="99"/>
      <c r="F174" s="99"/>
      <c r="G174" s="99"/>
      <c r="H174" s="99"/>
      <c r="I174" s="99"/>
    </row>
    <row r="175" spans="2:9" ht="12.75">
      <c r="B175" s="346" t="s">
        <v>135</v>
      </c>
      <c r="C175" s="347"/>
      <c r="D175" s="347"/>
      <c r="E175" s="347"/>
      <c r="F175" s="347"/>
      <c r="G175" s="347"/>
      <c r="H175" s="347"/>
      <c r="I175" s="348"/>
    </row>
    <row r="176" spans="2:9" ht="13.5" thickBot="1">
      <c r="B176" s="128"/>
      <c r="C176" s="129"/>
      <c r="D176" s="130" t="s">
        <v>133</v>
      </c>
      <c r="E176" s="130" t="s">
        <v>334</v>
      </c>
      <c r="F176" s="131"/>
      <c r="G176" s="130" t="s">
        <v>134</v>
      </c>
      <c r="H176" s="130"/>
      <c r="I176" s="132"/>
    </row>
    <row r="177" spans="2:9" ht="13.5" thickBot="1">
      <c r="B177" s="33"/>
      <c r="C177" s="33"/>
      <c r="D177" s="133"/>
      <c r="E177" s="133"/>
      <c r="F177" s="133"/>
      <c r="G177" s="133"/>
      <c r="H177" s="133"/>
      <c r="I177" s="133"/>
    </row>
    <row r="178" spans="2:9" ht="12.75">
      <c r="B178" s="352" t="s">
        <v>135</v>
      </c>
      <c r="C178" s="353"/>
      <c r="D178" s="353"/>
      <c r="E178" s="353"/>
      <c r="F178" s="353"/>
      <c r="G178" s="353"/>
      <c r="H178" s="353"/>
      <c r="I178" s="354"/>
    </row>
    <row r="179" spans="2:9" ht="13.5" thickBot="1">
      <c r="B179" s="134"/>
      <c r="C179" s="135"/>
      <c r="D179" s="136" t="s">
        <v>136</v>
      </c>
      <c r="E179" s="136" t="s">
        <v>334</v>
      </c>
      <c r="F179" s="137"/>
      <c r="G179" s="136" t="s">
        <v>137</v>
      </c>
      <c r="H179" s="136"/>
      <c r="I179" s="138"/>
    </row>
    <row r="180" spans="2:9" ht="12.75">
      <c r="B180" s="15"/>
      <c r="C180" s="15"/>
      <c r="D180" s="99"/>
      <c r="E180" s="99"/>
      <c r="F180" s="99"/>
      <c r="G180" s="99"/>
      <c r="H180" s="99"/>
      <c r="I180" s="99"/>
    </row>
    <row r="181" spans="2:9" ht="12.75">
      <c r="B181" s="15"/>
      <c r="C181" s="15"/>
      <c r="D181" s="99"/>
      <c r="E181" s="99"/>
      <c r="F181" s="99"/>
      <c r="G181" s="99"/>
      <c r="H181" s="99"/>
      <c r="I181" s="99"/>
    </row>
    <row r="183" spans="2:6" ht="12.75">
      <c r="B183" s="31" t="s">
        <v>37</v>
      </c>
      <c r="C183" s="222" t="s">
        <v>229</v>
      </c>
      <c r="D183" s="11"/>
      <c r="E183" s="11"/>
      <c r="F183" s="11"/>
    </row>
    <row r="184" ht="8.25" customHeight="1"/>
    <row r="185" spans="2:6" ht="19.5" customHeight="1">
      <c r="B185" s="31" t="s">
        <v>109</v>
      </c>
      <c r="C185" s="11" t="s">
        <v>3</v>
      </c>
      <c r="D185" s="11"/>
      <c r="E185" s="11"/>
      <c r="F185" s="11"/>
    </row>
    <row r="186" ht="8.25" customHeight="1"/>
    <row r="187" spans="2:6" ht="12.75">
      <c r="B187" s="31" t="s">
        <v>38</v>
      </c>
      <c r="C187" s="400" t="s">
        <v>323</v>
      </c>
      <c r="D187" s="401"/>
      <c r="E187" s="401"/>
      <c r="F187" s="401"/>
    </row>
    <row r="189" spans="2:8" ht="12.75">
      <c r="B189" s="31" t="s">
        <v>110</v>
      </c>
      <c r="C189" s="31"/>
      <c r="D189" s="400" t="s">
        <v>324</v>
      </c>
      <c r="E189" s="401"/>
      <c r="F189" s="401"/>
      <c r="G189" s="401"/>
      <c r="H189" s="401"/>
    </row>
    <row r="191" spans="2:6" ht="25.5">
      <c r="B191" s="49" t="s">
        <v>34</v>
      </c>
      <c r="C191" s="11" t="s">
        <v>4</v>
      </c>
      <c r="D191" s="11"/>
      <c r="E191" s="11"/>
      <c r="F191" s="11"/>
    </row>
    <row r="193" spans="2:4" ht="12.75">
      <c r="B193" s="31" t="s">
        <v>10</v>
      </c>
      <c r="C193" s="11" t="s">
        <v>5</v>
      </c>
      <c r="D193" s="11"/>
    </row>
  </sheetData>
  <sheetProtection/>
  <mergeCells count="378">
    <mergeCell ref="B153:D153"/>
    <mergeCell ref="E153:F153"/>
    <mergeCell ref="G153:I153"/>
    <mergeCell ref="D189:H189"/>
    <mergeCell ref="B151:D151"/>
    <mergeCell ref="E151:F151"/>
    <mergeCell ref="G151:I151"/>
    <mergeCell ref="B152:D152"/>
    <mergeCell ref="E152:F152"/>
    <mergeCell ref="G152:I152"/>
    <mergeCell ref="B148:D148"/>
    <mergeCell ref="E148:F148"/>
    <mergeCell ref="G148:I148"/>
    <mergeCell ref="B149:D149"/>
    <mergeCell ref="E149:F149"/>
    <mergeCell ref="G149:I149"/>
    <mergeCell ref="B146:D146"/>
    <mergeCell ref="E146:F146"/>
    <mergeCell ref="G146:I146"/>
    <mergeCell ref="B147:D147"/>
    <mergeCell ref="E147:F147"/>
    <mergeCell ref="G147:I147"/>
    <mergeCell ref="B144:D144"/>
    <mergeCell ref="E144:F144"/>
    <mergeCell ref="G144:I144"/>
    <mergeCell ref="B145:D145"/>
    <mergeCell ref="E145:F145"/>
    <mergeCell ref="G145:I145"/>
    <mergeCell ref="B142:D142"/>
    <mergeCell ref="E142:F142"/>
    <mergeCell ref="G142:I142"/>
    <mergeCell ref="B143:D143"/>
    <mergeCell ref="E143:F143"/>
    <mergeCell ref="G143:I143"/>
    <mergeCell ref="B140:D140"/>
    <mergeCell ref="E140:F140"/>
    <mergeCell ref="G140:I140"/>
    <mergeCell ref="B141:D141"/>
    <mergeCell ref="E141:F141"/>
    <mergeCell ref="G141:I141"/>
    <mergeCell ref="B138:D138"/>
    <mergeCell ref="E138:F138"/>
    <mergeCell ref="G138:I138"/>
    <mergeCell ref="B139:D139"/>
    <mergeCell ref="E139:F139"/>
    <mergeCell ref="G139:I139"/>
    <mergeCell ref="B136:D136"/>
    <mergeCell ref="E136:F136"/>
    <mergeCell ref="G136:I136"/>
    <mergeCell ref="B137:D137"/>
    <mergeCell ref="E137:F137"/>
    <mergeCell ref="G137:I137"/>
    <mergeCell ref="B134:D134"/>
    <mergeCell ref="E134:F134"/>
    <mergeCell ref="G134:I134"/>
    <mergeCell ref="B135:D135"/>
    <mergeCell ref="E135:F135"/>
    <mergeCell ref="G135:I135"/>
    <mergeCell ref="B133:D133"/>
    <mergeCell ref="E133:F133"/>
    <mergeCell ref="G133:I133"/>
    <mergeCell ref="B130:D130"/>
    <mergeCell ref="E130:F130"/>
    <mergeCell ref="G130:I130"/>
    <mergeCell ref="B131:D131"/>
    <mergeCell ref="E131:F131"/>
    <mergeCell ref="G131:I131"/>
    <mergeCell ref="B122:D122"/>
    <mergeCell ref="E122:F122"/>
    <mergeCell ref="G122:I122"/>
    <mergeCell ref="B123:D123"/>
    <mergeCell ref="E123:F123"/>
    <mergeCell ref="G123:I123"/>
    <mergeCell ref="B119:D119"/>
    <mergeCell ref="E119:F119"/>
    <mergeCell ref="G119:I119"/>
    <mergeCell ref="B121:D121"/>
    <mergeCell ref="E121:F121"/>
    <mergeCell ref="G121:I121"/>
    <mergeCell ref="B117:D117"/>
    <mergeCell ref="E117:F117"/>
    <mergeCell ref="G117:I117"/>
    <mergeCell ref="B118:D118"/>
    <mergeCell ref="E118:F118"/>
    <mergeCell ref="G118:I118"/>
    <mergeCell ref="B115:D115"/>
    <mergeCell ref="E115:F115"/>
    <mergeCell ref="G115:I115"/>
    <mergeCell ref="B116:D116"/>
    <mergeCell ref="E116:F116"/>
    <mergeCell ref="G116:I116"/>
    <mergeCell ref="B113:D113"/>
    <mergeCell ref="E113:F113"/>
    <mergeCell ref="G113:I113"/>
    <mergeCell ref="B114:D114"/>
    <mergeCell ref="E114:F114"/>
    <mergeCell ref="G114:I114"/>
    <mergeCell ref="B111:D111"/>
    <mergeCell ref="E111:F111"/>
    <mergeCell ref="G111:I111"/>
    <mergeCell ref="B112:D112"/>
    <mergeCell ref="E112:F112"/>
    <mergeCell ref="G112:I112"/>
    <mergeCell ref="B100:D100"/>
    <mergeCell ref="E100:F100"/>
    <mergeCell ref="G100:I100"/>
    <mergeCell ref="B88:E88"/>
    <mergeCell ref="B89:E89"/>
    <mergeCell ref="G110:I110"/>
    <mergeCell ref="B103:D103"/>
    <mergeCell ref="E103:F103"/>
    <mergeCell ref="G103:I103"/>
    <mergeCell ref="B105:D105"/>
    <mergeCell ref="F85:G85"/>
    <mergeCell ref="H85:I85"/>
    <mergeCell ref="F88:G88"/>
    <mergeCell ref="H88:I88"/>
    <mergeCell ref="F89:G89"/>
    <mergeCell ref="H89:I89"/>
    <mergeCell ref="F78:G78"/>
    <mergeCell ref="H78:I78"/>
    <mergeCell ref="F79:G79"/>
    <mergeCell ref="H79:I79"/>
    <mergeCell ref="F80:G80"/>
    <mergeCell ref="H80:I80"/>
    <mergeCell ref="H68:I68"/>
    <mergeCell ref="F72:G72"/>
    <mergeCell ref="H72:I72"/>
    <mergeCell ref="F73:G73"/>
    <mergeCell ref="H73:I73"/>
    <mergeCell ref="F74:G74"/>
    <mergeCell ref="H74:I74"/>
    <mergeCell ref="H70:I70"/>
    <mergeCell ref="B87:E87"/>
    <mergeCell ref="F87:G87"/>
    <mergeCell ref="H87:I87"/>
    <mergeCell ref="B101:D101"/>
    <mergeCell ref="E101:F101"/>
    <mergeCell ref="F66:G66"/>
    <mergeCell ref="H66:I66"/>
    <mergeCell ref="F67:G67"/>
    <mergeCell ref="H67:I67"/>
    <mergeCell ref="F68:G68"/>
    <mergeCell ref="F81:G81"/>
    <mergeCell ref="H81:I81"/>
    <mergeCell ref="F82:G82"/>
    <mergeCell ref="H82:I82"/>
    <mergeCell ref="B84:E84"/>
    <mergeCell ref="B85:E85"/>
    <mergeCell ref="F83:G83"/>
    <mergeCell ref="H83:I83"/>
    <mergeCell ref="F84:G84"/>
    <mergeCell ref="H84:I84"/>
    <mergeCell ref="B77:E77"/>
    <mergeCell ref="F75:G75"/>
    <mergeCell ref="H75:I75"/>
    <mergeCell ref="F76:G76"/>
    <mergeCell ref="H76:I76"/>
    <mergeCell ref="F77:G77"/>
    <mergeCell ref="H77:I77"/>
    <mergeCell ref="E104:F104"/>
    <mergeCell ref="G104:I104"/>
    <mergeCell ref="B69:E69"/>
    <mergeCell ref="B70:E70"/>
    <mergeCell ref="B71:E71"/>
    <mergeCell ref="F69:G69"/>
    <mergeCell ref="H69:I69"/>
    <mergeCell ref="F70:G70"/>
    <mergeCell ref="B75:E75"/>
    <mergeCell ref="B76:E76"/>
    <mergeCell ref="B78:E78"/>
    <mergeCell ref="G102:I102"/>
    <mergeCell ref="B81:E81"/>
    <mergeCell ref="B82:E82"/>
    <mergeCell ref="B83:E83"/>
    <mergeCell ref="B79:E79"/>
    <mergeCell ref="B80:E80"/>
    <mergeCell ref="G101:I101"/>
    <mergeCell ref="B102:D102"/>
    <mergeCell ref="E102:F102"/>
    <mergeCell ref="B72:E72"/>
    <mergeCell ref="F71:G71"/>
    <mergeCell ref="H71:I71"/>
    <mergeCell ref="B106:D106"/>
    <mergeCell ref="E106:F106"/>
    <mergeCell ref="G106:I106"/>
    <mergeCell ref="B94:I94"/>
    <mergeCell ref="B99:D99"/>
    <mergeCell ref="B73:E73"/>
    <mergeCell ref="B74:E74"/>
    <mergeCell ref="B67:E67"/>
    <mergeCell ref="B68:E68"/>
    <mergeCell ref="B107:D107"/>
    <mergeCell ref="E107:F107"/>
    <mergeCell ref="G107:I107"/>
    <mergeCell ref="B108:D108"/>
    <mergeCell ref="E108:F108"/>
    <mergeCell ref="G108:I108"/>
    <mergeCell ref="B92:I92"/>
    <mergeCell ref="B90:I90"/>
    <mergeCell ref="B58:E58"/>
    <mergeCell ref="F58:G58"/>
    <mergeCell ref="H58:I58"/>
    <mergeCell ref="B59:E59"/>
    <mergeCell ref="F59:G59"/>
    <mergeCell ref="H59:I59"/>
    <mergeCell ref="B55:E55"/>
    <mergeCell ref="F55:G55"/>
    <mergeCell ref="H55:I55"/>
    <mergeCell ref="B57:E57"/>
    <mergeCell ref="F57:G57"/>
    <mergeCell ref="H57:I57"/>
    <mergeCell ref="B56:E56"/>
    <mergeCell ref="F56:G56"/>
    <mergeCell ref="H56:I56"/>
    <mergeCell ref="B53:E53"/>
    <mergeCell ref="F53:G53"/>
    <mergeCell ref="H53:I53"/>
    <mergeCell ref="B54:E54"/>
    <mergeCell ref="F54:G54"/>
    <mergeCell ref="H54:I54"/>
    <mergeCell ref="H50:I50"/>
    <mergeCell ref="B51:E51"/>
    <mergeCell ref="F51:G51"/>
    <mergeCell ref="H51:I51"/>
    <mergeCell ref="B52:E52"/>
    <mergeCell ref="F52:G52"/>
    <mergeCell ref="H52:I52"/>
    <mergeCell ref="B66:E66"/>
    <mergeCell ref="B63:I63"/>
    <mergeCell ref="B64:E64"/>
    <mergeCell ref="F64:G64"/>
    <mergeCell ref="H64:I64"/>
    <mergeCell ref="B49:E49"/>
    <mergeCell ref="F49:G49"/>
    <mergeCell ref="H49:I49"/>
    <mergeCell ref="B50:E50"/>
    <mergeCell ref="F50:G50"/>
    <mergeCell ref="B46:E46"/>
    <mergeCell ref="F46:G46"/>
    <mergeCell ref="H46:I46"/>
    <mergeCell ref="B47:E47"/>
    <mergeCell ref="F47:G47"/>
    <mergeCell ref="B48:E48"/>
    <mergeCell ref="F48:G48"/>
    <mergeCell ref="H48:I48"/>
    <mergeCell ref="H47:I47"/>
    <mergeCell ref="B44:E44"/>
    <mergeCell ref="F44:G44"/>
    <mergeCell ref="H44:I44"/>
    <mergeCell ref="B45:E45"/>
    <mergeCell ref="F45:G45"/>
    <mergeCell ref="H45:I45"/>
    <mergeCell ref="B42:E42"/>
    <mergeCell ref="F42:G42"/>
    <mergeCell ref="H42:I42"/>
    <mergeCell ref="B43:E43"/>
    <mergeCell ref="F43:G43"/>
    <mergeCell ref="H43:I43"/>
    <mergeCell ref="B40:E40"/>
    <mergeCell ref="F40:G40"/>
    <mergeCell ref="H40:I40"/>
    <mergeCell ref="B41:E41"/>
    <mergeCell ref="F41:G41"/>
    <mergeCell ref="H41:I41"/>
    <mergeCell ref="H37:I37"/>
    <mergeCell ref="B38:E38"/>
    <mergeCell ref="F38:G38"/>
    <mergeCell ref="H38:I38"/>
    <mergeCell ref="B39:E39"/>
    <mergeCell ref="F39:G39"/>
    <mergeCell ref="H39:I39"/>
    <mergeCell ref="G25:I25"/>
    <mergeCell ref="B62:I62"/>
    <mergeCell ref="B60:I60"/>
    <mergeCell ref="B28:I28"/>
    <mergeCell ref="B33:I33"/>
    <mergeCell ref="B36:E36"/>
    <mergeCell ref="F36:G36"/>
    <mergeCell ref="H36:I36"/>
    <mergeCell ref="B37:E37"/>
    <mergeCell ref="F37:G37"/>
    <mergeCell ref="D20:I20"/>
    <mergeCell ref="B20:C20"/>
    <mergeCell ref="H18:I18"/>
    <mergeCell ref="B22:I22"/>
    <mergeCell ref="B23:D24"/>
    <mergeCell ref="B30:I30"/>
    <mergeCell ref="E24:F24"/>
    <mergeCell ref="G24:I24"/>
    <mergeCell ref="B25:D25"/>
    <mergeCell ref="E25:F25"/>
    <mergeCell ref="B32:I32"/>
    <mergeCell ref="C187:F187"/>
    <mergeCell ref="E23:I23"/>
    <mergeCell ref="B14:C14"/>
    <mergeCell ref="D14:I14"/>
    <mergeCell ref="B18:C18"/>
    <mergeCell ref="F18:G18"/>
    <mergeCell ref="D18:E18"/>
    <mergeCell ref="B16:C16"/>
    <mergeCell ref="D16:I16"/>
    <mergeCell ref="B2:I2"/>
    <mergeCell ref="B4:I4"/>
    <mergeCell ref="D10:I10"/>
    <mergeCell ref="D12:I12"/>
    <mergeCell ref="D6:I6"/>
    <mergeCell ref="B6:C6"/>
    <mergeCell ref="D8:I8"/>
    <mergeCell ref="B12:C12"/>
    <mergeCell ref="B8:C8"/>
    <mergeCell ref="B10:C10"/>
    <mergeCell ref="B34:E34"/>
    <mergeCell ref="F34:G34"/>
    <mergeCell ref="H34:I34"/>
    <mergeCell ref="B35:E35"/>
    <mergeCell ref="F35:G35"/>
    <mergeCell ref="H35:I35"/>
    <mergeCell ref="B65:E65"/>
    <mergeCell ref="F65:G65"/>
    <mergeCell ref="H65:I65"/>
    <mergeCell ref="B126:I126"/>
    <mergeCell ref="B127:I127"/>
    <mergeCell ref="B96:I96"/>
    <mergeCell ref="B97:I97"/>
    <mergeCell ref="B98:D98"/>
    <mergeCell ref="E98:F98"/>
    <mergeCell ref="G98:I98"/>
    <mergeCell ref="G129:I129"/>
    <mergeCell ref="E99:F99"/>
    <mergeCell ref="G99:I99"/>
    <mergeCell ref="B124:I124"/>
    <mergeCell ref="G109:I109"/>
    <mergeCell ref="B110:D110"/>
    <mergeCell ref="E110:F110"/>
    <mergeCell ref="B104:D104"/>
    <mergeCell ref="E105:F105"/>
    <mergeCell ref="G105:I105"/>
    <mergeCell ref="B162:I162"/>
    <mergeCell ref="D167:I167"/>
    <mergeCell ref="B128:D128"/>
    <mergeCell ref="E128:F128"/>
    <mergeCell ref="G128:I128"/>
    <mergeCell ref="B129:D129"/>
    <mergeCell ref="E129:F129"/>
    <mergeCell ref="B132:D132"/>
    <mergeCell ref="E132:F132"/>
    <mergeCell ref="G132:I132"/>
    <mergeCell ref="B171:C171"/>
    <mergeCell ref="D171:I171"/>
    <mergeCell ref="B175:I175"/>
    <mergeCell ref="B156:I156"/>
    <mergeCell ref="B178:I178"/>
    <mergeCell ref="B154:I154"/>
    <mergeCell ref="B172:C172"/>
    <mergeCell ref="D172:I172"/>
    <mergeCell ref="B158:I158"/>
    <mergeCell ref="B160:I160"/>
    <mergeCell ref="B1:J1"/>
    <mergeCell ref="D168:I168"/>
    <mergeCell ref="B173:C173"/>
    <mergeCell ref="D173:I173"/>
    <mergeCell ref="B165:I165"/>
    <mergeCell ref="B166:C166"/>
    <mergeCell ref="D166:I166"/>
    <mergeCell ref="B168:C168"/>
    <mergeCell ref="B167:C167"/>
    <mergeCell ref="B170:I170"/>
    <mergeCell ref="B150:D150"/>
    <mergeCell ref="G150:I150"/>
    <mergeCell ref="B86:E86"/>
    <mergeCell ref="F86:G86"/>
    <mergeCell ref="H86:I86"/>
    <mergeCell ref="B120:D120"/>
    <mergeCell ref="E120:F120"/>
    <mergeCell ref="G120:I120"/>
    <mergeCell ref="B109:D109"/>
    <mergeCell ref="E109:F109"/>
  </mergeCells>
  <printOptions horizontalCentered="1"/>
  <pageMargins left="0.7874015748031497" right="0.7086614173228347" top="0.7480314960629921" bottom="0.984251968503937" header="0.5118110236220472" footer="0.5118110236220472"/>
  <pageSetup cellComments="asDisplayed" fitToHeight="3" horizontalDpi="600" verticalDpi="600" orientation="portrait" paperSize="9" scale="64" r:id="rId4"/>
  <headerFooter alignWithMargins="0">
    <oddHeader>&amp;CVerze: 4. května 2011</oddHeader>
  </headerFooter>
  <rowBreaks count="2" manualBreakCount="2">
    <brk id="90" max="9" man="1"/>
    <brk id="158" max="9" man="1"/>
  </rowBreaks>
  <drawing r:id="rId3"/>
  <legacyDrawing r:id="rId2"/>
</worksheet>
</file>

<file path=xl/worksheets/sheet3.xml><?xml version="1.0" encoding="utf-8"?>
<worksheet xmlns="http://schemas.openxmlformats.org/spreadsheetml/2006/main" xmlns:r="http://schemas.openxmlformats.org/officeDocument/2006/relationships">
  <dimension ref="B1:J127"/>
  <sheetViews>
    <sheetView view="pageBreakPreview" zoomScaleSheetLayoutView="100" zoomScalePageLayoutView="0" workbookViewId="0" topLeftCell="A38">
      <selection activeCell="J13" sqref="J13"/>
    </sheetView>
  </sheetViews>
  <sheetFormatPr defaultColWidth="9.140625" defaultRowHeight="12.75"/>
  <cols>
    <col min="1" max="1" width="2.8515625" style="0" customWidth="1"/>
    <col min="2" max="2" width="14.140625" style="0" customWidth="1"/>
    <col min="9" max="9" width="15.28125" style="0" customWidth="1"/>
    <col min="10" max="10" width="20.28125" style="0" customWidth="1"/>
  </cols>
  <sheetData>
    <row r="1" spans="2:10" s="5" customFormat="1" ht="117.75" customHeight="1">
      <c r="B1" s="304"/>
      <c r="C1" s="305"/>
      <c r="D1" s="305"/>
      <c r="E1" s="305"/>
      <c r="F1" s="305"/>
      <c r="G1" s="305"/>
      <c r="H1" s="305"/>
      <c r="I1" s="305"/>
      <c r="J1" s="305"/>
    </row>
    <row r="2" ht="9" customHeight="1"/>
    <row r="3" spans="2:9" ht="24" customHeight="1">
      <c r="B3" s="392" t="s">
        <v>67</v>
      </c>
      <c r="C3" s="393"/>
      <c r="D3" s="393"/>
      <c r="E3" s="393"/>
      <c r="F3" s="393"/>
      <c r="G3" s="393"/>
      <c r="H3" s="393"/>
      <c r="I3" s="393"/>
    </row>
    <row r="4" spans="2:9" ht="4.5" customHeight="1">
      <c r="B4" s="18"/>
      <c r="C4" s="18"/>
      <c r="D4" s="18"/>
      <c r="E4" s="18"/>
      <c r="F4" s="18"/>
      <c r="G4" s="18"/>
      <c r="H4" s="18"/>
      <c r="I4" s="18"/>
    </row>
    <row r="5" spans="2:9" ht="15">
      <c r="B5" s="308" t="s">
        <v>8</v>
      </c>
      <c r="C5" s="309"/>
      <c r="D5" s="309"/>
      <c r="E5" s="309"/>
      <c r="F5" s="309"/>
      <c r="G5" s="309"/>
      <c r="H5" s="309"/>
      <c r="I5" s="309"/>
    </row>
    <row r="6" ht="15" customHeight="1" thickBot="1">
      <c r="B6" t="s">
        <v>39</v>
      </c>
    </row>
    <row r="7" spans="2:9" ht="19.5" customHeight="1" thickBot="1">
      <c r="B7" s="397" t="s">
        <v>11</v>
      </c>
      <c r="C7" s="398"/>
      <c r="D7" s="406" t="str">
        <f>'2. Zpráva o realizaci projektu'!D6</f>
        <v>ANGAŽOVANCI</v>
      </c>
      <c r="E7" s="407"/>
      <c r="F7" s="407"/>
      <c r="G7" s="407"/>
      <c r="H7" s="407"/>
      <c r="I7" s="413"/>
    </row>
    <row r="8" spans="2:9" ht="6" customHeight="1" thickBot="1">
      <c r="B8" s="41"/>
      <c r="C8" s="40"/>
      <c r="D8" s="9"/>
      <c r="E8" s="9"/>
      <c r="F8" s="9"/>
      <c r="G8" s="9"/>
      <c r="H8" s="9"/>
      <c r="I8" s="9"/>
    </row>
    <row r="9" spans="2:9" ht="19.5" customHeight="1" thickBot="1">
      <c r="B9" s="397" t="s">
        <v>12</v>
      </c>
      <c r="C9" s="399"/>
      <c r="D9" s="406" t="str">
        <f>'2. Zpráva o realizaci projektu'!D8</f>
        <v>M00253</v>
      </c>
      <c r="E9" s="407"/>
      <c r="F9" s="407"/>
      <c r="G9" s="407"/>
      <c r="H9" s="407"/>
      <c r="I9" s="413"/>
    </row>
    <row r="10" spans="2:9" ht="15" customHeight="1" thickBot="1">
      <c r="B10" s="38"/>
      <c r="C10" s="39"/>
      <c r="D10" s="159"/>
      <c r="E10" s="9"/>
      <c r="F10" s="9"/>
      <c r="G10" s="9"/>
      <c r="H10" s="160"/>
      <c r="I10" s="160"/>
    </row>
    <row r="11" spans="2:9" ht="19.5" customHeight="1" thickBot="1">
      <c r="B11" s="397" t="s">
        <v>55</v>
      </c>
      <c r="C11" s="398"/>
      <c r="D11" s="406" t="str">
        <f>'2. Zpráva o realizaci projektu'!D10</f>
        <v>Kraj Vysočina</v>
      </c>
      <c r="E11" s="407"/>
      <c r="F11" s="407"/>
      <c r="G11" s="407"/>
      <c r="H11" s="407"/>
      <c r="I11" s="413"/>
    </row>
    <row r="12" spans="2:9" ht="6" customHeight="1" thickBot="1">
      <c r="B12" s="41"/>
      <c r="C12" s="40"/>
      <c r="D12" s="9"/>
      <c r="E12" s="9"/>
      <c r="F12" s="9"/>
      <c r="G12" s="9"/>
      <c r="H12" s="9"/>
      <c r="I12" s="9"/>
    </row>
    <row r="13" spans="2:9" ht="19.5" customHeight="1" thickBot="1">
      <c r="B13" s="397" t="s">
        <v>13</v>
      </c>
      <c r="C13" s="398"/>
      <c r="D13" s="406" t="str">
        <f>'2. Zpráva o realizaci projektu'!D12</f>
        <v>Žižkova 57, 587 33 Jihlava</v>
      </c>
      <c r="E13" s="407"/>
      <c r="F13" s="407"/>
      <c r="G13" s="407"/>
      <c r="H13" s="407"/>
      <c r="I13" s="413"/>
    </row>
    <row r="14" spans="2:9" ht="6" customHeight="1" thickBot="1">
      <c r="B14" s="41"/>
      <c r="C14" s="40"/>
      <c r="D14" s="9"/>
      <c r="E14" s="9"/>
      <c r="F14" s="9"/>
      <c r="G14" s="9"/>
      <c r="H14" s="9"/>
      <c r="I14" s="9"/>
    </row>
    <row r="15" spans="2:9" ht="19.5" customHeight="1" thickBot="1">
      <c r="B15" s="397" t="s">
        <v>53</v>
      </c>
      <c r="C15" s="398"/>
      <c r="D15" s="406" t="str">
        <f>'2. Zpráva o realizaci projektu'!D14</f>
        <v>Ing. Petr Holý</v>
      </c>
      <c r="E15" s="407"/>
      <c r="F15" s="407"/>
      <c r="G15" s="407"/>
      <c r="H15" s="407"/>
      <c r="I15" s="413"/>
    </row>
    <row r="16" spans="2:9" ht="6" customHeight="1" thickBot="1">
      <c r="B16" s="38"/>
      <c r="C16" s="39"/>
      <c r="D16" s="159"/>
      <c r="E16" s="159"/>
      <c r="F16" s="159"/>
      <c r="G16" s="159"/>
      <c r="H16" s="159"/>
      <c r="I16" s="159"/>
    </row>
    <row r="17" spans="2:9" ht="19.5" customHeight="1" thickBot="1">
      <c r="B17" s="397" t="s">
        <v>61</v>
      </c>
      <c r="C17" s="398"/>
      <c r="D17" s="406" t="str">
        <f>'2. Zpráva o realizaci projektu'!D16</f>
        <v>564602538, holy.p@kr-vysocina.cz</v>
      </c>
      <c r="E17" s="407"/>
      <c r="F17" s="407"/>
      <c r="G17" s="407"/>
      <c r="H17" s="407"/>
      <c r="I17" s="413"/>
    </row>
    <row r="18" spans="2:9" ht="15" customHeight="1" thickBot="1">
      <c r="B18" s="47"/>
      <c r="C18" s="43"/>
      <c r="D18" s="159"/>
      <c r="E18" s="159"/>
      <c r="F18" s="159"/>
      <c r="G18" s="159"/>
      <c r="H18" s="159"/>
      <c r="I18" s="159"/>
    </row>
    <row r="19" spans="2:9" ht="19.5" customHeight="1" thickBot="1">
      <c r="B19" s="397" t="s">
        <v>14</v>
      </c>
      <c r="C19" s="398"/>
      <c r="D19" s="406" t="s">
        <v>36</v>
      </c>
      <c r="E19" s="407"/>
      <c r="F19" s="123"/>
      <c r="G19" s="123"/>
      <c r="H19" s="123"/>
      <c r="I19" s="124"/>
    </row>
    <row r="20" spans="2:9" ht="6" customHeight="1" thickBot="1">
      <c r="B20" s="38"/>
      <c r="C20" s="39"/>
      <c r="D20" s="43"/>
      <c r="E20" s="6"/>
      <c r="F20" s="6"/>
      <c r="G20" s="6"/>
      <c r="H20" s="15"/>
      <c r="I20" s="15"/>
    </row>
    <row r="21" spans="2:9" ht="27" customHeight="1" thickBot="1">
      <c r="B21" s="411" t="s">
        <v>130</v>
      </c>
      <c r="C21" s="412"/>
      <c r="D21" s="408" t="s">
        <v>129</v>
      </c>
      <c r="E21" s="409"/>
      <c r="F21" s="409"/>
      <c r="G21" s="409"/>
      <c r="H21" s="409"/>
      <c r="I21" s="410"/>
    </row>
    <row r="22" spans="2:9" ht="6" customHeight="1">
      <c r="B22" s="41"/>
      <c r="C22" s="40"/>
      <c r="D22" s="127"/>
      <c r="E22" s="127"/>
      <c r="F22" s="127"/>
      <c r="G22" s="127"/>
      <c r="H22" s="43"/>
      <c r="I22" s="43"/>
    </row>
    <row r="23" spans="2:9" ht="6" customHeight="1" thickBot="1">
      <c r="B23" s="41"/>
      <c r="C23" s="40"/>
      <c r="D23" s="127"/>
      <c r="E23" s="127"/>
      <c r="F23" s="127"/>
      <c r="G23" s="127"/>
      <c r="H23" s="43"/>
      <c r="I23" s="43"/>
    </row>
    <row r="24" spans="2:9" ht="29.25" customHeight="1">
      <c r="B24" s="414" t="s">
        <v>131</v>
      </c>
      <c r="C24" s="415"/>
      <c r="D24" s="415"/>
      <c r="E24" s="415"/>
      <c r="F24" s="415"/>
      <c r="G24" s="415"/>
      <c r="H24" s="415"/>
      <c r="I24" s="416"/>
    </row>
    <row r="25" spans="2:9" ht="15" customHeight="1">
      <c r="B25" s="417" t="s">
        <v>132</v>
      </c>
      <c r="C25" s="418"/>
      <c r="D25" s="419"/>
      <c r="E25" s="402" t="s">
        <v>43</v>
      </c>
      <c r="F25" s="402"/>
      <c r="G25" s="402"/>
      <c r="H25" s="402"/>
      <c r="I25" s="403"/>
    </row>
    <row r="26" spans="2:9" ht="15" customHeight="1">
      <c r="B26" s="420"/>
      <c r="C26" s="421"/>
      <c r="D26" s="422"/>
      <c r="E26" s="402" t="s">
        <v>44</v>
      </c>
      <c r="F26" s="402"/>
      <c r="G26" s="402" t="s">
        <v>45</v>
      </c>
      <c r="H26" s="402"/>
      <c r="I26" s="403"/>
    </row>
    <row r="27" spans="2:9" ht="15" customHeight="1">
      <c r="B27" s="444"/>
      <c r="C27" s="445"/>
      <c r="D27" s="445"/>
      <c r="E27" s="402"/>
      <c r="F27" s="402"/>
      <c r="G27" s="402"/>
      <c r="H27" s="402"/>
      <c r="I27" s="403"/>
    </row>
    <row r="28" spans="2:9" ht="12.75" customHeight="1" hidden="1">
      <c r="B28" s="74"/>
      <c r="C28" s="73"/>
      <c r="D28" s="73"/>
      <c r="E28" s="69"/>
      <c r="F28" s="69"/>
      <c r="G28" s="69"/>
      <c r="H28" s="69"/>
      <c r="I28" s="70"/>
    </row>
    <row r="29" spans="2:9" ht="12.75" customHeight="1">
      <c r="B29" s="444"/>
      <c r="C29" s="460"/>
      <c r="D29" s="460"/>
      <c r="E29" s="463"/>
      <c r="F29" s="463"/>
      <c r="G29" s="463"/>
      <c r="H29" s="465"/>
      <c r="I29" s="466"/>
    </row>
    <row r="30" spans="2:9" ht="12.75" customHeight="1" thickBot="1">
      <c r="B30" s="461"/>
      <c r="C30" s="462"/>
      <c r="D30" s="462"/>
      <c r="E30" s="464"/>
      <c r="F30" s="464"/>
      <c r="G30" s="464"/>
      <c r="H30" s="467"/>
      <c r="I30" s="468"/>
    </row>
    <row r="31" spans="2:9" ht="13.5" thickBot="1">
      <c r="B31" s="41"/>
      <c r="C31" s="40"/>
      <c r="D31" s="6"/>
      <c r="E31" s="6"/>
      <c r="F31" s="6"/>
      <c r="G31" s="6"/>
      <c r="H31" s="15"/>
      <c r="I31" s="15"/>
    </row>
    <row r="32" spans="2:9" ht="100.5" customHeight="1" thickBot="1">
      <c r="B32" s="363" t="s">
        <v>62</v>
      </c>
      <c r="C32" s="434"/>
      <c r="D32" s="434"/>
      <c r="E32" s="434"/>
      <c r="F32" s="434"/>
      <c r="G32" s="434"/>
      <c r="H32" s="434"/>
      <c r="I32" s="435"/>
    </row>
    <row r="33" spans="2:9" ht="15.75" thickBot="1">
      <c r="B33" s="37"/>
      <c r="C33" s="39"/>
      <c r="D33" s="43"/>
      <c r="E33" s="6"/>
      <c r="F33" s="6"/>
      <c r="G33" s="6"/>
      <c r="H33" s="15"/>
      <c r="I33" s="15"/>
    </row>
    <row r="34" spans="2:9" ht="101.25" customHeight="1" thickBot="1">
      <c r="B34" s="366" t="s">
        <v>63</v>
      </c>
      <c r="C34" s="423"/>
      <c r="D34" s="423"/>
      <c r="E34" s="423"/>
      <c r="F34" s="423"/>
      <c r="G34" s="423"/>
      <c r="H34" s="423"/>
      <c r="I34" s="424"/>
    </row>
    <row r="35" spans="2:9" ht="15">
      <c r="B35" s="37"/>
      <c r="C35" s="39"/>
      <c r="D35" s="43"/>
      <c r="E35" s="6"/>
      <c r="F35" s="6"/>
      <c r="G35" s="6"/>
      <c r="H35" s="15"/>
      <c r="I35" s="15"/>
    </row>
    <row r="36" spans="2:9" ht="13.5" thickBot="1">
      <c r="B36" s="72"/>
      <c r="C36" s="72"/>
      <c r="D36" s="72"/>
      <c r="E36" s="72"/>
      <c r="F36" s="72"/>
      <c r="G36" s="72"/>
      <c r="H36" s="72"/>
      <c r="I36" s="72"/>
    </row>
    <row r="37" spans="2:9" ht="101.25" customHeight="1" thickBot="1">
      <c r="B37" s="363" t="s">
        <v>84</v>
      </c>
      <c r="C37" s="364"/>
      <c r="D37" s="364"/>
      <c r="E37" s="364"/>
      <c r="F37" s="364"/>
      <c r="G37" s="364"/>
      <c r="H37" s="364"/>
      <c r="I37" s="365"/>
    </row>
    <row r="38" ht="13.5" thickBot="1"/>
    <row r="39" spans="2:9" ht="100.5" customHeight="1" thickBot="1">
      <c r="B39" s="366" t="s">
        <v>85</v>
      </c>
      <c r="C39" s="367"/>
      <c r="D39" s="367"/>
      <c r="E39" s="367"/>
      <c r="F39" s="367"/>
      <c r="G39" s="367"/>
      <c r="H39" s="367"/>
      <c r="I39" s="368"/>
    </row>
    <row r="40" spans="2:9" ht="13.5" thickBot="1">
      <c r="B40" s="86"/>
      <c r="C40" s="87"/>
      <c r="D40" s="87"/>
      <c r="E40" s="87"/>
      <c r="F40" s="87"/>
      <c r="G40" s="87"/>
      <c r="H40" s="87"/>
      <c r="I40" s="87"/>
    </row>
    <row r="41" spans="2:9" ht="12.75">
      <c r="B41" s="381" t="s">
        <v>46</v>
      </c>
      <c r="C41" s="382"/>
      <c r="D41" s="382"/>
      <c r="E41" s="382"/>
      <c r="F41" s="382"/>
      <c r="G41" s="382"/>
      <c r="H41" s="382"/>
      <c r="I41" s="383"/>
    </row>
    <row r="42" spans="2:9" ht="12.75">
      <c r="B42" s="323" t="s">
        <v>47</v>
      </c>
      <c r="C42" s="324"/>
      <c r="D42" s="324"/>
      <c r="E42" s="324"/>
      <c r="F42" s="324"/>
      <c r="G42" s="324"/>
      <c r="H42" s="324"/>
      <c r="I42" s="325"/>
    </row>
    <row r="43" spans="2:9" ht="27" customHeight="1">
      <c r="B43" s="384" t="s">
        <v>48</v>
      </c>
      <c r="C43" s="385"/>
      <c r="D43" s="385"/>
      <c r="E43" s="385"/>
      <c r="F43" s="385" t="s">
        <v>49</v>
      </c>
      <c r="G43" s="385"/>
      <c r="H43" s="385" t="s">
        <v>50</v>
      </c>
      <c r="I43" s="386"/>
    </row>
    <row r="44" spans="2:9" ht="12.75">
      <c r="B44" s="387"/>
      <c r="C44" s="388"/>
      <c r="D44" s="388"/>
      <c r="E44" s="389"/>
      <c r="F44" s="446"/>
      <c r="G44" s="389"/>
      <c r="H44" s="446"/>
      <c r="I44" s="391"/>
    </row>
    <row r="45" spans="2:9" ht="12.75">
      <c r="B45" s="387"/>
      <c r="C45" s="388"/>
      <c r="D45" s="388"/>
      <c r="E45" s="389"/>
      <c r="F45" s="446"/>
      <c r="G45" s="389"/>
      <c r="H45" s="446"/>
      <c r="I45" s="391"/>
    </row>
    <row r="46" spans="2:9" ht="24.75" customHeight="1" thickBot="1">
      <c r="B46" s="374" t="s">
        <v>74</v>
      </c>
      <c r="C46" s="375"/>
      <c r="D46" s="375"/>
      <c r="E46" s="375"/>
      <c r="F46" s="375"/>
      <c r="G46" s="375"/>
      <c r="H46" s="375"/>
      <c r="I46" s="376"/>
    </row>
    <row r="47" ht="13.5" thickBot="1"/>
    <row r="48" spans="2:9" ht="12.75">
      <c r="B48" s="377" t="s">
        <v>51</v>
      </c>
      <c r="C48" s="432"/>
      <c r="D48" s="432"/>
      <c r="E48" s="432"/>
      <c r="F48" s="432"/>
      <c r="G48" s="432"/>
      <c r="H48" s="432"/>
      <c r="I48" s="433"/>
    </row>
    <row r="49" spans="2:9" ht="12.75">
      <c r="B49" s="314" t="s">
        <v>47</v>
      </c>
      <c r="C49" s="315"/>
      <c r="D49" s="315"/>
      <c r="E49" s="315"/>
      <c r="F49" s="315"/>
      <c r="G49" s="315"/>
      <c r="H49" s="315"/>
      <c r="I49" s="380"/>
    </row>
    <row r="50" spans="2:9" ht="29.25" customHeight="1">
      <c r="B50" s="371" t="s">
        <v>48</v>
      </c>
      <c r="C50" s="372"/>
      <c r="D50" s="372"/>
      <c r="E50" s="372"/>
      <c r="F50" s="372" t="s">
        <v>49</v>
      </c>
      <c r="G50" s="372"/>
      <c r="H50" s="372" t="s">
        <v>50</v>
      </c>
      <c r="I50" s="373"/>
    </row>
    <row r="51" spans="2:9" ht="12.75">
      <c r="B51" s="319"/>
      <c r="C51" s="317"/>
      <c r="D51" s="317"/>
      <c r="E51" s="320"/>
      <c r="F51" s="316"/>
      <c r="G51" s="320"/>
      <c r="H51" s="316"/>
      <c r="I51" s="439"/>
    </row>
    <row r="52" spans="2:9" ht="12.75">
      <c r="B52" s="319"/>
      <c r="C52" s="317"/>
      <c r="D52" s="317"/>
      <c r="E52" s="320"/>
      <c r="F52" s="316"/>
      <c r="G52" s="320"/>
      <c r="H52" s="316"/>
      <c r="I52" s="439"/>
    </row>
    <row r="53" spans="2:9" ht="23.25" customHeight="1" thickBot="1">
      <c r="B53" s="355" t="s">
        <v>74</v>
      </c>
      <c r="C53" s="356"/>
      <c r="D53" s="356"/>
      <c r="E53" s="356"/>
      <c r="F53" s="356"/>
      <c r="G53" s="356"/>
      <c r="H53" s="356"/>
      <c r="I53" s="357"/>
    </row>
    <row r="54" spans="2:9" ht="13.5" thickBot="1">
      <c r="B54" s="86"/>
      <c r="C54" s="87"/>
      <c r="D54" s="87"/>
      <c r="E54" s="87"/>
      <c r="F54" s="87"/>
      <c r="G54" s="87"/>
      <c r="H54" s="87"/>
      <c r="I54" s="87"/>
    </row>
    <row r="55" spans="2:9" ht="12.75">
      <c r="B55" s="381" t="s">
        <v>79</v>
      </c>
      <c r="C55" s="382"/>
      <c r="D55" s="382"/>
      <c r="E55" s="382"/>
      <c r="F55" s="382"/>
      <c r="G55" s="382"/>
      <c r="H55" s="382"/>
      <c r="I55" s="383"/>
    </row>
    <row r="56" spans="2:9" ht="12.75">
      <c r="B56" s="323" t="s">
        <v>78</v>
      </c>
      <c r="C56" s="324"/>
      <c r="D56" s="324"/>
      <c r="E56" s="324"/>
      <c r="F56" s="324"/>
      <c r="G56" s="324"/>
      <c r="H56" s="324"/>
      <c r="I56" s="325"/>
    </row>
    <row r="57" spans="2:9" ht="12.75">
      <c r="B57" s="384" t="s">
        <v>56</v>
      </c>
      <c r="C57" s="385"/>
      <c r="D57" s="385"/>
      <c r="E57" s="385" t="s">
        <v>57</v>
      </c>
      <c r="F57" s="385"/>
      <c r="G57" s="385" t="s">
        <v>58</v>
      </c>
      <c r="H57" s="385"/>
      <c r="I57" s="386"/>
    </row>
    <row r="58" spans="2:9" ht="12.75">
      <c r="B58" s="323"/>
      <c r="C58" s="324"/>
      <c r="D58" s="324"/>
      <c r="E58" s="324"/>
      <c r="F58" s="324"/>
      <c r="G58" s="324"/>
      <c r="H58" s="324"/>
      <c r="I58" s="325"/>
    </row>
    <row r="59" spans="2:9" ht="12.75">
      <c r="B59" s="323"/>
      <c r="C59" s="324"/>
      <c r="D59" s="324"/>
      <c r="E59" s="324"/>
      <c r="F59" s="324"/>
      <c r="G59" s="324"/>
      <c r="H59" s="324"/>
      <c r="I59" s="325"/>
    </row>
    <row r="60" spans="2:9" ht="13.5" thickBot="1">
      <c r="B60" s="374" t="s">
        <v>80</v>
      </c>
      <c r="C60" s="375"/>
      <c r="D60" s="375"/>
      <c r="E60" s="375"/>
      <c r="F60" s="375"/>
      <c r="G60" s="375"/>
      <c r="H60" s="375"/>
      <c r="I60" s="376"/>
    </row>
    <row r="61" ht="13.5" thickBot="1"/>
    <row r="62" spans="2:9" ht="12.75">
      <c r="B62" s="377" t="s">
        <v>81</v>
      </c>
      <c r="C62" s="378"/>
      <c r="D62" s="378"/>
      <c r="E62" s="378"/>
      <c r="F62" s="378"/>
      <c r="G62" s="378"/>
      <c r="H62" s="378"/>
      <c r="I62" s="379"/>
    </row>
    <row r="63" spans="2:9" ht="12.75">
      <c r="B63" s="314" t="s">
        <v>78</v>
      </c>
      <c r="C63" s="315"/>
      <c r="D63" s="315"/>
      <c r="E63" s="315"/>
      <c r="F63" s="315"/>
      <c r="G63" s="315"/>
      <c r="H63" s="315"/>
      <c r="I63" s="380"/>
    </row>
    <row r="64" spans="2:9" ht="12.75">
      <c r="B64" s="371" t="s">
        <v>56</v>
      </c>
      <c r="C64" s="372"/>
      <c r="D64" s="372"/>
      <c r="E64" s="372" t="s">
        <v>57</v>
      </c>
      <c r="F64" s="372"/>
      <c r="G64" s="372" t="s">
        <v>58</v>
      </c>
      <c r="H64" s="372"/>
      <c r="I64" s="373"/>
    </row>
    <row r="65" spans="2:9" ht="12.75">
      <c r="B65" s="314"/>
      <c r="C65" s="315"/>
      <c r="D65" s="315"/>
      <c r="E65" s="315"/>
      <c r="F65" s="315"/>
      <c r="G65" s="315"/>
      <c r="H65" s="315"/>
      <c r="I65" s="380"/>
    </row>
    <row r="66" spans="2:9" ht="12.75">
      <c r="B66" s="314"/>
      <c r="C66" s="315"/>
      <c r="D66" s="315"/>
      <c r="E66" s="315"/>
      <c r="F66" s="315"/>
      <c r="G66" s="315"/>
      <c r="H66" s="315"/>
      <c r="I66" s="380"/>
    </row>
    <row r="67" spans="2:9" ht="13.5" thickBot="1">
      <c r="B67" s="355" t="s">
        <v>80</v>
      </c>
      <c r="C67" s="356"/>
      <c r="D67" s="356"/>
      <c r="E67" s="356"/>
      <c r="F67" s="356"/>
      <c r="G67" s="356"/>
      <c r="H67" s="356"/>
      <c r="I67" s="357"/>
    </row>
    <row r="68" spans="2:9" ht="13.5" thickBot="1">
      <c r="B68" s="72"/>
      <c r="C68" s="72"/>
      <c r="D68" s="72"/>
      <c r="E68" s="72"/>
      <c r="F68" s="72"/>
      <c r="G68" s="72"/>
      <c r="H68" s="72"/>
      <c r="I68" s="72"/>
    </row>
    <row r="69" spans="2:9" ht="101.25" customHeight="1" thickBot="1">
      <c r="B69" s="349" t="s">
        <v>86</v>
      </c>
      <c r="C69" s="350"/>
      <c r="D69" s="350"/>
      <c r="E69" s="350"/>
      <c r="F69" s="350"/>
      <c r="G69" s="350"/>
      <c r="H69" s="350"/>
      <c r="I69" s="351"/>
    </row>
    <row r="70" spans="2:9" ht="13.5" thickBot="1">
      <c r="B70" s="53"/>
      <c r="C70" s="51"/>
      <c r="D70" s="51"/>
      <c r="E70" s="51"/>
      <c r="F70" s="51"/>
      <c r="G70" s="51"/>
      <c r="H70" s="51"/>
      <c r="I70" s="51"/>
    </row>
    <row r="71" spans="2:9" ht="101.25" customHeight="1" thickBot="1">
      <c r="B71" s="360" t="s">
        <v>87</v>
      </c>
      <c r="C71" s="361"/>
      <c r="D71" s="361"/>
      <c r="E71" s="361"/>
      <c r="F71" s="361"/>
      <c r="G71" s="361"/>
      <c r="H71" s="361"/>
      <c r="I71" s="362"/>
    </row>
    <row r="72" spans="2:9" ht="13.5" thickBot="1">
      <c r="B72" s="54"/>
      <c r="C72" s="55"/>
      <c r="D72" s="55"/>
      <c r="E72" s="55"/>
      <c r="F72" s="55"/>
      <c r="G72" s="55"/>
      <c r="H72" s="55"/>
      <c r="I72" s="55"/>
    </row>
    <row r="73" spans="2:9" ht="31.5" customHeight="1">
      <c r="B73" s="473" t="s">
        <v>88</v>
      </c>
      <c r="C73" s="474"/>
      <c r="D73" s="474"/>
      <c r="E73" s="474"/>
      <c r="F73" s="474"/>
      <c r="G73" s="474"/>
      <c r="H73" s="474"/>
      <c r="I73" s="475"/>
    </row>
    <row r="74" spans="2:9" ht="24.75" customHeight="1">
      <c r="B74" s="453" t="s">
        <v>89</v>
      </c>
      <c r="C74" s="454"/>
      <c r="D74" s="454"/>
      <c r="E74" s="454"/>
      <c r="F74" s="454"/>
      <c r="G74" s="454"/>
      <c r="H74" s="454"/>
      <c r="I74" s="455"/>
    </row>
    <row r="75" spans="2:9" ht="24.75" customHeight="1">
      <c r="B75" s="453" t="s">
        <v>90</v>
      </c>
      <c r="C75" s="454"/>
      <c r="D75" s="454"/>
      <c r="E75" s="454"/>
      <c r="F75" s="454"/>
      <c r="G75" s="454"/>
      <c r="H75" s="454"/>
      <c r="I75" s="455"/>
    </row>
    <row r="76" spans="2:9" ht="24" customHeight="1">
      <c r="B76" s="453" t="s">
        <v>91</v>
      </c>
      <c r="C76" s="454"/>
      <c r="D76" s="454"/>
      <c r="E76" s="454"/>
      <c r="F76" s="454"/>
      <c r="G76" s="454"/>
      <c r="H76" s="454"/>
      <c r="I76" s="455"/>
    </row>
    <row r="77" spans="2:9" ht="24" customHeight="1" thickBot="1">
      <c r="B77" s="456" t="s">
        <v>92</v>
      </c>
      <c r="C77" s="457"/>
      <c r="D77" s="457"/>
      <c r="E77" s="457"/>
      <c r="F77" s="457"/>
      <c r="G77" s="457"/>
      <c r="H77" s="457"/>
      <c r="I77" s="458"/>
    </row>
    <row r="78" spans="2:9" ht="13.5" thickBot="1">
      <c r="B78" s="54"/>
      <c r="C78" s="55"/>
      <c r="D78" s="55"/>
      <c r="E78" s="55"/>
      <c r="F78" s="55"/>
      <c r="G78" s="55"/>
      <c r="H78" s="55"/>
      <c r="I78" s="55"/>
    </row>
    <row r="79" spans="2:9" ht="27.75" customHeight="1">
      <c r="B79" s="470" t="s">
        <v>93</v>
      </c>
      <c r="C79" s="471"/>
      <c r="D79" s="471"/>
      <c r="E79" s="471"/>
      <c r="F79" s="471"/>
      <c r="G79" s="471"/>
      <c r="H79" s="471"/>
      <c r="I79" s="472"/>
    </row>
    <row r="80" spans="2:9" ht="24.75" customHeight="1">
      <c r="B80" s="450" t="s">
        <v>89</v>
      </c>
      <c r="C80" s="451"/>
      <c r="D80" s="451"/>
      <c r="E80" s="451"/>
      <c r="F80" s="451"/>
      <c r="G80" s="451"/>
      <c r="H80" s="451"/>
      <c r="I80" s="452"/>
    </row>
    <row r="81" spans="2:9" ht="24.75" customHeight="1">
      <c r="B81" s="450" t="s">
        <v>90</v>
      </c>
      <c r="C81" s="451"/>
      <c r="D81" s="451"/>
      <c r="E81" s="451"/>
      <c r="F81" s="451"/>
      <c r="G81" s="451"/>
      <c r="H81" s="451"/>
      <c r="I81" s="452"/>
    </row>
    <row r="82" spans="2:9" ht="24" customHeight="1">
      <c r="B82" s="450" t="s">
        <v>91</v>
      </c>
      <c r="C82" s="451"/>
      <c r="D82" s="451"/>
      <c r="E82" s="451"/>
      <c r="F82" s="451"/>
      <c r="G82" s="451"/>
      <c r="H82" s="451"/>
      <c r="I82" s="452"/>
    </row>
    <row r="83" spans="2:9" ht="24.75" customHeight="1" thickBot="1">
      <c r="B83" s="447" t="s">
        <v>92</v>
      </c>
      <c r="C83" s="448"/>
      <c r="D83" s="448"/>
      <c r="E83" s="448"/>
      <c r="F83" s="448"/>
      <c r="G83" s="448"/>
      <c r="H83" s="448"/>
      <c r="I83" s="449"/>
    </row>
    <row r="84" spans="2:9" ht="13.5" thickBot="1">
      <c r="B84" s="53"/>
      <c r="C84" s="51"/>
      <c r="D84" s="51"/>
      <c r="E84" s="51"/>
      <c r="F84" s="51"/>
      <c r="G84" s="51"/>
      <c r="H84" s="51"/>
      <c r="I84" s="51"/>
    </row>
    <row r="85" spans="2:9" ht="100.5" customHeight="1" thickBot="1">
      <c r="B85" s="349" t="s">
        <v>94</v>
      </c>
      <c r="C85" s="350"/>
      <c r="D85" s="350"/>
      <c r="E85" s="350"/>
      <c r="F85" s="350"/>
      <c r="G85" s="350"/>
      <c r="H85" s="350"/>
      <c r="I85" s="351"/>
    </row>
    <row r="86" spans="2:9" ht="13.5" thickBot="1">
      <c r="B86" s="75"/>
      <c r="C86" s="76"/>
      <c r="D86" s="76"/>
      <c r="E86" s="76"/>
      <c r="F86" s="76"/>
      <c r="G86" s="76"/>
      <c r="H86" s="76"/>
      <c r="I86" s="76"/>
    </row>
    <row r="87" spans="2:9" ht="100.5" customHeight="1" thickBot="1">
      <c r="B87" s="360" t="s">
        <v>95</v>
      </c>
      <c r="C87" s="367"/>
      <c r="D87" s="367"/>
      <c r="E87" s="367"/>
      <c r="F87" s="367"/>
      <c r="G87" s="367"/>
      <c r="H87" s="367"/>
      <c r="I87" s="368"/>
    </row>
    <row r="88" spans="2:9" ht="13.5" thickBot="1">
      <c r="B88" s="75"/>
      <c r="C88" s="76"/>
      <c r="D88" s="76"/>
      <c r="E88" s="76"/>
      <c r="F88" s="76"/>
      <c r="G88" s="76"/>
      <c r="H88" s="76"/>
      <c r="I88" s="76"/>
    </row>
    <row r="89" spans="2:9" ht="29.25" customHeight="1">
      <c r="B89" s="443" t="s">
        <v>96</v>
      </c>
      <c r="C89" s="382"/>
      <c r="D89" s="382"/>
      <c r="E89" s="382"/>
      <c r="F89" s="382"/>
      <c r="G89" s="382"/>
      <c r="H89" s="382"/>
      <c r="I89" s="383"/>
    </row>
    <row r="90" spans="2:9" ht="69" customHeight="1">
      <c r="B90" s="387" t="s">
        <v>97</v>
      </c>
      <c r="C90" s="476"/>
      <c r="D90" s="476"/>
      <c r="E90" s="476"/>
      <c r="F90" s="476"/>
      <c r="G90" s="476"/>
      <c r="H90" s="476"/>
      <c r="I90" s="477"/>
    </row>
    <row r="91" spans="2:9" ht="69.75" customHeight="1" thickBot="1">
      <c r="B91" s="478" t="s">
        <v>98</v>
      </c>
      <c r="C91" s="479"/>
      <c r="D91" s="479"/>
      <c r="E91" s="479"/>
      <c r="F91" s="479"/>
      <c r="G91" s="479"/>
      <c r="H91" s="479"/>
      <c r="I91" s="480"/>
    </row>
    <row r="92" spans="2:9" ht="13.5" thickBot="1">
      <c r="B92" s="53"/>
      <c r="C92" s="51"/>
      <c r="D92" s="51"/>
      <c r="E92" s="51"/>
      <c r="F92" s="51"/>
      <c r="G92" s="51"/>
      <c r="H92" s="51"/>
      <c r="I92" s="51"/>
    </row>
    <row r="93" spans="2:9" ht="27" customHeight="1">
      <c r="B93" s="459" t="s">
        <v>99</v>
      </c>
      <c r="C93" s="378"/>
      <c r="D93" s="378"/>
      <c r="E93" s="378"/>
      <c r="F93" s="378"/>
      <c r="G93" s="378"/>
      <c r="H93" s="378"/>
      <c r="I93" s="379"/>
    </row>
    <row r="94" spans="2:9" ht="70.5" customHeight="1">
      <c r="B94" s="319" t="s">
        <v>97</v>
      </c>
      <c r="C94" s="317"/>
      <c r="D94" s="317"/>
      <c r="E94" s="317"/>
      <c r="F94" s="317"/>
      <c r="G94" s="317"/>
      <c r="H94" s="317"/>
      <c r="I94" s="439"/>
    </row>
    <row r="95" spans="2:9" ht="70.5" customHeight="1" thickBot="1">
      <c r="B95" s="440" t="s">
        <v>98</v>
      </c>
      <c r="C95" s="441"/>
      <c r="D95" s="441"/>
      <c r="E95" s="441"/>
      <c r="F95" s="441"/>
      <c r="G95" s="441"/>
      <c r="H95" s="441"/>
      <c r="I95" s="442"/>
    </row>
    <row r="96" spans="2:9" ht="13.5" thickBot="1">
      <c r="B96" s="53"/>
      <c r="C96" s="51"/>
      <c r="D96" s="51"/>
      <c r="E96" s="51"/>
      <c r="F96" s="51"/>
      <c r="G96" s="51"/>
      <c r="H96" s="51"/>
      <c r="I96" s="51"/>
    </row>
    <row r="97" spans="2:9" ht="101.25" customHeight="1" thickBot="1">
      <c r="B97" s="349" t="s">
        <v>100</v>
      </c>
      <c r="C97" s="350"/>
      <c r="D97" s="350"/>
      <c r="E97" s="350"/>
      <c r="F97" s="350"/>
      <c r="G97" s="350"/>
      <c r="H97" s="350"/>
      <c r="I97" s="351"/>
    </row>
    <row r="98" spans="2:9" ht="13.5" thickBot="1">
      <c r="B98" s="53"/>
      <c r="C98" s="51"/>
      <c r="D98" s="51"/>
      <c r="E98" s="51"/>
      <c r="F98" s="51"/>
      <c r="G98" s="51"/>
      <c r="H98" s="51"/>
      <c r="I98" s="51"/>
    </row>
    <row r="99" spans="2:9" ht="100.5" customHeight="1" thickBot="1">
      <c r="B99" s="360" t="s">
        <v>101</v>
      </c>
      <c r="C99" s="361"/>
      <c r="D99" s="361"/>
      <c r="E99" s="361"/>
      <c r="F99" s="361"/>
      <c r="G99" s="361"/>
      <c r="H99" s="361"/>
      <c r="I99" s="362"/>
    </row>
    <row r="100" spans="2:9" ht="13.5" thickBot="1">
      <c r="B100" s="53"/>
      <c r="C100" s="51"/>
      <c r="D100" s="51"/>
      <c r="E100" s="51"/>
      <c r="F100" s="51"/>
      <c r="G100" s="51"/>
      <c r="H100" s="51"/>
      <c r="I100" s="51"/>
    </row>
    <row r="101" spans="2:9" ht="12.75">
      <c r="B101" s="332" t="s">
        <v>102</v>
      </c>
      <c r="C101" s="333"/>
      <c r="D101" s="333"/>
      <c r="E101" s="333"/>
      <c r="F101" s="333"/>
      <c r="G101" s="333"/>
      <c r="H101" s="333"/>
      <c r="I101" s="334"/>
    </row>
    <row r="102" spans="2:9" ht="12.75">
      <c r="B102" s="335" t="s">
        <v>59</v>
      </c>
      <c r="C102" s="336"/>
      <c r="D102" s="336" t="s">
        <v>60</v>
      </c>
      <c r="E102" s="336"/>
      <c r="F102" s="336"/>
      <c r="G102" s="336"/>
      <c r="H102" s="336"/>
      <c r="I102" s="337"/>
    </row>
    <row r="103" spans="2:9" ht="12.75">
      <c r="B103" s="335"/>
      <c r="C103" s="336"/>
      <c r="D103" s="369"/>
      <c r="E103" s="369"/>
      <c r="F103" s="369"/>
      <c r="G103" s="369"/>
      <c r="H103" s="369"/>
      <c r="I103" s="370"/>
    </row>
    <row r="104" spans="2:9" ht="13.5" thickBot="1">
      <c r="B104" s="338"/>
      <c r="C104" s="339"/>
      <c r="D104" s="326"/>
      <c r="E104" s="326"/>
      <c r="F104" s="326"/>
      <c r="G104" s="326"/>
      <c r="H104" s="326"/>
      <c r="I104" s="327"/>
    </row>
    <row r="105" spans="2:9" ht="13.5" thickBot="1">
      <c r="B105" s="53"/>
      <c r="C105" s="51"/>
      <c r="D105" s="51"/>
      <c r="E105" s="51"/>
      <c r="F105" s="51"/>
      <c r="G105" s="51"/>
      <c r="H105" s="51"/>
      <c r="I105" s="51"/>
    </row>
    <row r="106" spans="2:9" ht="12.75">
      <c r="B106" s="340" t="s">
        <v>103</v>
      </c>
      <c r="C106" s="341"/>
      <c r="D106" s="341"/>
      <c r="E106" s="341"/>
      <c r="F106" s="341"/>
      <c r="G106" s="341"/>
      <c r="H106" s="341"/>
      <c r="I106" s="342"/>
    </row>
    <row r="107" spans="2:9" ht="12.75">
      <c r="B107" s="343" t="s">
        <v>59</v>
      </c>
      <c r="C107" s="344"/>
      <c r="D107" s="344" t="s">
        <v>60</v>
      </c>
      <c r="E107" s="344"/>
      <c r="F107" s="344"/>
      <c r="G107" s="344"/>
      <c r="H107" s="344"/>
      <c r="I107" s="345"/>
    </row>
    <row r="108" spans="2:9" ht="12.75">
      <c r="B108" s="343"/>
      <c r="C108" s="344"/>
      <c r="D108" s="358"/>
      <c r="E108" s="358"/>
      <c r="F108" s="358"/>
      <c r="G108" s="358"/>
      <c r="H108" s="358"/>
      <c r="I108" s="359"/>
    </row>
    <row r="109" spans="2:9" ht="13.5" thickBot="1">
      <c r="B109" s="328"/>
      <c r="C109" s="329"/>
      <c r="D109" s="330"/>
      <c r="E109" s="330"/>
      <c r="F109" s="330"/>
      <c r="G109" s="330"/>
      <c r="H109" s="330"/>
      <c r="I109" s="331"/>
    </row>
    <row r="110" spans="2:9" ht="13.5" thickBot="1">
      <c r="B110" s="15"/>
      <c r="C110" s="15"/>
      <c r="D110" s="99"/>
      <c r="E110" s="99"/>
      <c r="F110" s="99"/>
      <c r="G110" s="99"/>
      <c r="H110" s="99"/>
      <c r="I110" s="99"/>
    </row>
    <row r="111" spans="2:9" ht="12.75">
      <c r="B111" s="346" t="s">
        <v>155</v>
      </c>
      <c r="C111" s="347"/>
      <c r="D111" s="347"/>
      <c r="E111" s="347"/>
      <c r="F111" s="347"/>
      <c r="G111" s="347"/>
      <c r="H111" s="347"/>
      <c r="I111" s="348"/>
    </row>
    <row r="112" spans="2:9" ht="13.5" thickBot="1">
      <c r="B112" s="128"/>
      <c r="C112" s="129"/>
      <c r="D112" s="130" t="s">
        <v>133</v>
      </c>
      <c r="E112" s="130"/>
      <c r="F112" s="131"/>
      <c r="G112" s="130" t="s">
        <v>134</v>
      </c>
      <c r="H112" s="130"/>
      <c r="I112" s="132"/>
    </row>
    <row r="113" spans="2:9" ht="13.5" thickBot="1">
      <c r="B113" s="33"/>
      <c r="C113" s="33"/>
      <c r="D113" s="133"/>
      <c r="E113" s="133"/>
      <c r="F113" s="133"/>
      <c r="G113" s="133"/>
      <c r="H113" s="133"/>
      <c r="I113" s="133"/>
    </row>
    <row r="114" spans="2:9" ht="12.75">
      <c r="B114" s="352" t="s">
        <v>155</v>
      </c>
      <c r="C114" s="353"/>
      <c r="D114" s="353"/>
      <c r="E114" s="353"/>
      <c r="F114" s="353"/>
      <c r="G114" s="353"/>
      <c r="H114" s="353"/>
      <c r="I114" s="354"/>
    </row>
    <row r="115" spans="2:9" ht="13.5" thickBot="1">
      <c r="B115" s="134"/>
      <c r="C115" s="135"/>
      <c r="D115" s="136" t="s">
        <v>136</v>
      </c>
      <c r="E115" s="136"/>
      <c r="F115" s="137"/>
      <c r="G115" s="136" t="s">
        <v>137</v>
      </c>
      <c r="H115" s="136"/>
      <c r="I115" s="138"/>
    </row>
    <row r="116" spans="2:9" s="57" customFormat="1" ht="12.75">
      <c r="B116" s="125"/>
      <c r="C116" s="125"/>
      <c r="D116" s="126"/>
      <c r="E116" s="126"/>
      <c r="F116" s="126"/>
      <c r="G116" s="126"/>
      <c r="H116" s="126"/>
      <c r="I116" s="126"/>
    </row>
    <row r="117" spans="2:6" ht="12.75">
      <c r="B117" s="31" t="s">
        <v>37</v>
      </c>
      <c r="C117" s="11" t="s">
        <v>3</v>
      </c>
      <c r="D117" s="11"/>
      <c r="E117" s="11"/>
      <c r="F117" s="11"/>
    </row>
    <row r="119" spans="2:6" ht="12.75">
      <c r="B119" s="31" t="s">
        <v>109</v>
      </c>
      <c r="C119" s="11" t="s">
        <v>3</v>
      </c>
      <c r="D119" s="11"/>
      <c r="E119" s="11"/>
      <c r="F119" s="11"/>
    </row>
    <row r="121" spans="2:6" ht="12.75">
      <c r="B121" s="31" t="s">
        <v>38</v>
      </c>
      <c r="C121" s="469" t="s">
        <v>6</v>
      </c>
      <c r="D121" s="401"/>
      <c r="E121" s="401"/>
      <c r="F121" s="401"/>
    </row>
    <row r="123" spans="2:7" ht="12.75">
      <c r="B123" s="31" t="s">
        <v>110</v>
      </c>
      <c r="C123" s="31"/>
      <c r="D123" s="469" t="s">
        <v>6</v>
      </c>
      <c r="E123" s="401"/>
      <c r="F123" s="401"/>
      <c r="G123" s="401"/>
    </row>
    <row r="125" spans="2:6" ht="25.5">
      <c r="B125" s="49" t="s">
        <v>34</v>
      </c>
      <c r="C125" s="11" t="s">
        <v>4</v>
      </c>
      <c r="D125" s="11"/>
      <c r="E125" s="11"/>
      <c r="F125" s="11"/>
    </row>
    <row r="127" spans="2:4" ht="12.75">
      <c r="B127" s="31" t="s">
        <v>10</v>
      </c>
      <c r="C127" s="11" t="s">
        <v>5</v>
      </c>
      <c r="D127" s="11"/>
    </row>
  </sheetData>
  <sheetProtection/>
  <mergeCells count="125">
    <mergeCell ref="C121:F121"/>
    <mergeCell ref="D123:G123"/>
    <mergeCell ref="B85:I85"/>
    <mergeCell ref="B67:I67"/>
    <mergeCell ref="B69:I69"/>
    <mergeCell ref="B79:I79"/>
    <mergeCell ref="B73:I73"/>
    <mergeCell ref="B90:I90"/>
    <mergeCell ref="B87:I87"/>
    <mergeCell ref="B91:I91"/>
    <mergeCell ref="G66:I66"/>
    <mergeCell ref="B64:D64"/>
    <mergeCell ref="B66:D66"/>
    <mergeCell ref="B93:I93"/>
    <mergeCell ref="B29:D29"/>
    <mergeCell ref="B30:D30"/>
    <mergeCell ref="E29:F29"/>
    <mergeCell ref="E30:F30"/>
    <mergeCell ref="G29:I29"/>
    <mergeCell ref="G30:I30"/>
    <mergeCell ref="B83:I83"/>
    <mergeCell ref="B80:I80"/>
    <mergeCell ref="B81:I81"/>
    <mergeCell ref="B75:I75"/>
    <mergeCell ref="B77:I77"/>
    <mergeCell ref="B71:I71"/>
    <mergeCell ref="B74:I74"/>
    <mergeCell ref="B76:I76"/>
    <mergeCell ref="B82:I82"/>
    <mergeCell ref="B37:I37"/>
    <mergeCell ref="B39:I39"/>
    <mergeCell ref="B55:I55"/>
    <mergeCell ref="F45:G45"/>
    <mergeCell ref="H45:I45"/>
    <mergeCell ref="G64:I64"/>
    <mergeCell ref="B56:I56"/>
    <mergeCell ref="B57:D57"/>
    <mergeCell ref="E57:F57"/>
    <mergeCell ref="G57:I57"/>
    <mergeCell ref="G58:I58"/>
    <mergeCell ref="E66:F66"/>
    <mergeCell ref="B65:D65"/>
    <mergeCell ref="B58:D58"/>
    <mergeCell ref="E58:F58"/>
    <mergeCell ref="E59:F59"/>
    <mergeCell ref="G59:I59"/>
    <mergeCell ref="G65:I65"/>
    <mergeCell ref="B63:I63"/>
    <mergeCell ref="B60:I60"/>
    <mergeCell ref="B62:I62"/>
    <mergeCell ref="E64:F64"/>
    <mergeCell ref="E65:F65"/>
    <mergeCell ref="B3:I3"/>
    <mergeCell ref="B5:I5"/>
    <mergeCell ref="D11:I11"/>
    <mergeCell ref="D13:I13"/>
    <mergeCell ref="D7:I7"/>
    <mergeCell ref="B7:C7"/>
    <mergeCell ref="B9:C9"/>
    <mergeCell ref="D9:I9"/>
    <mergeCell ref="B13:C13"/>
    <mergeCell ref="F44:G44"/>
    <mergeCell ref="H44:I44"/>
    <mergeCell ref="B101:I101"/>
    <mergeCell ref="B42:I42"/>
    <mergeCell ref="B41:I41"/>
    <mergeCell ref="B19:C19"/>
    <mergeCell ref="E25:I25"/>
    <mergeCell ref="E26:F26"/>
    <mergeCell ref="B32:I32"/>
    <mergeCell ref="B27:D27"/>
    <mergeCell ref="E27:F27"/>
    <mergeCell ref="G27:I27"/>
    <mergeCell ref="B24:I24"/>
    <mergeCell ref="B25:D26"/>
    <mergeCell ref="B104:C104"/>
    <mergeCell ref="D104:I104"/>
    <mergeCell ref="B102:C102"/>
    <mergeCell ref="D102:I102"/>
    <mergeCell ref="B45:E45"/>
    <mergeCell ref="B94:I94"/>
    <mergeCell ref="B95:I95"/>
    <mergeCell ref="B46:I46"/>
    <mergeCell ref="B89:I89"/>
    <mergeCell ref="B59:D59"/>
    <mergeCell ref="B17:C17"/>
    <mergeCell ref="D15:I15"/>
    <mergeCell ref="D19:E19"/>
    <mergeCell ref="D17:I17"/>
    <mergeCell ref="B44:E44"/>
    <mergeCell ref="B103:C103"/>
    <mergeCell ref="D103:I103"/>
    <mergeCell ref="G26:I26"/>
    <mergeCell ref="D21:I21"/>
    <mergeCell ref="B21:C21"/>
    <mergeCell ref="B97:I97"/>
    <mergeCell ref="B108:C108"/>
    <mergeCell ref="D108:I108"/>
    <mergeCell ref="B99:I99"/>
    <mergeCell ref="B11:C11"/>
    <mergeCell ref="B43:E43"/>
    <mergeCell ref="F43:G43"/>
    <mergeCell ref="H43:I43"/>
    <mergeCell ref="B34:I34"/>
    <mergeCell ref="B15:C15"/>
    <mergeCell ref="B49:I49"/>
    <mergeCell ref="B50:E50"/>
    <mergeCell ref="F50:G50"/>
    <mergeCell ref="H50:I50"/>
    <mergeCell ref="B111:I111"/>
    <mergeCell ref="B109:C109"/>
    <mergeCell ref="D109:I109"/>
    <mergeCell ref="B107:C107"/>
    <mergeCell ref="D107:I107"/>
    <mergeCell ref="B106:I106"/>
    <mergeCell ref="B114:I114"/>
    <mergeCell ref="B1:J1"/>
    <mergeCell ref="B53:I53"/>
    <mergeCell ref="B51:E51"/>
    <mergeCell ref="F51:G51"/>
    <mergeCell ref="H51:I51"/>
    <mergeCell ref="B52:E52"/>
    <mergeCell ref="F52:G52"/>
    <mergeCell ref="H52:I52"/>
    <mergeCell ref="B48:I48"/>
  </mergeCells>
  <printOptions/>
  <pageMargins left="0.7874015748031497" right="0.7874015748031497" top="0.7480314960629921" bottom="0.984251968503937" header="0.5118110236220472" footer="0.5118110236220472"/>
  <pageSetup cellComments="asDisplayed" fitToHeight="3" horizontalDpi="600" verticalDpi="600" orientation="portrait" paperSize="9" scale="79" r:id="rId4"/>
  <headerFooter alignWithMargins="0">
    <oddHeader>&amp;CVerze: 4. května 2011</oddHeader>
  </headerFooter>
  <rowBreaks count="4" manualBreakCount="4">
    <brk id="38" max="9" man="1"/>
    <brk id="72" max="9" man="1"/>
    <brk id="87" max="9" man="1"/>
    <brk id="95" max="9" man="1"/>
  </rowBreaks>
  <drawing r:id="rId3"/>
  <legacyDrawing r:id="rId2"/>
</worksheet>
</file>

<file path=xl/worksheets/sheet4.xml><?xml version="1.0" encoding="utf-8"?>
<worksheet xmlns="http://schemas.openxmlformats.org/spreadsheetml/2006/main" xmlns:r="http://schemas.openxmlformats.org/officeDocument/2006/relationships">
  <dimension ref="A1:Q169"/>
  <sheetViews>
    <sheetView tabSelected="1" view="pageBreakPreview" zoomScaleSheetLayoutView="100" zoomScalePageLayoutView="0" workbookViewId="0" topLeftCell="A1">
      <selection activeCell="D109" sqref="D109"/>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19.140625" style="0" customWidth="1"/>
    <col min="8" max="8" width="11.7109375" style="0" customWidth="1"/>
    <col min="9" max="9" width="14.421875" style="0" customWidth="1"/>
    <col min="10" max="10" width="16.00390625" style="0" customWidth="1"/>
  </cols>
  <sheetData>
    <row r="1" spans="2:10" s="5" customFormat="1" ht="117.75" customHeight="1">
      <c r="B1" s="304"/>
      <c r="C1" s="305"/>
      <c r="D1" s="305"/>
      <c r="E1" s="305"/>
      <c r="F1" s="305"/>
      <c r="G1" s="305"/>
      <c r="H1" s="305"/>
      <c r="I1" s="305"/>
      <c r="J1" s="305"/>
    </row>
    <row r="2" spans="1:10" ht="22.5" customHeight="1">
      <c r="A2" s="511" t="s">
        <v>68</v>
      </c>
      <c r="B2" s="512"/>
      <c r="C2" s="512"/>
      <c r="D2" s="512"/>
      <c r="E2" s="512"/>
      <c r="F2" s="512"/>
      <c r="G2" s="10"/>
      <c r="H2" s="10"/>
      <c r="I2" s="10"/>
      <c r="J2" s="10"/>
    </row>
    <row r="3" ht="18" customHeight="1">
      <c r="C3" s="139"/>
    </row>
    <row r="4" spans="2:6" ht="19.5" customHeight="1">
      <c r="B4" s="19" t="s">
        <v>27</v>
      </c>
      <c r="C4" s="19" t="s">
        <v>8</v>
      </c>
      <c r="D4" s="18"/>
      <c r="E4" s="18"/>
      <c r="F4" s="18"/>
    </row>
    <row r="5" spans="2:3" ht="15" customHeight="1" thickBot="1">
      <c r="B5" s="37"/>
      <c r="C5" s="2"/>
    </row>
    <row r="6" spans="2:6" ht="19.5" customHeight="1" thickBot="1">
      <c r="B6" s="31" t="s">
        <v>11</v>
      </c>
      <c r="C6" s="506" t="str">
        <f>'2. Zpráva o realizaci projektu'!D6</f>
        <v>ANGAŽOVANCI</v>
      </c>
      <c r="D6" s="507"/>
      <c r="E6" s="507"/>
      <c r="F6" s="508"/>
    </row>
    <row r="7" spans="2:6" ht="6" customHeight="1" thickBot="1">
      <c r="B7" s="38"/>
      <c r="C7" s="161"/>
      <c r="D7" s="161"/>
      <c r="E7" s="161"/>
      <c r="F7" s="161"/>
    </row>
    <row r="8" spans="2:6" ht="19.5" customHeight="1" thickBot="1">
      <c r="B8" s="31" t="s">
        <v>12</v>
      </c>
      <c r="C8" s="506" t="str">
        <f>'2. Zpráva o realizaci projektu'!D8</f>
        <v>M00253</v>
      </c>
      <c r="D8" s="507"/>
      <c r="E8" s="507"/>
      <c r="F8" s="508"/>
    </row>
    <row r="9" spans="2:6" ht="15" customHeight="1" thickBot="1">
      <c r="B9" s="38"/>
      <c r="C9" s="162"/>
      <c r="D9" s="162"/>
      <c r="E9" s="162"/>
      <c r="F9" s="162"/>
    </row>
    <row r="10" spans="2:6" ht="19.5" customHeight="1" thickBot="1">
      <c r="B10" s="31" t="s">
        <v>55</v>
      </c>
      <c r="C10" s="506" t="str">
        <f>'2. Zpráva o realizaci projektu'!D10</f>
        <v>Kraj Vysočina</v>
      </c>
      <c r="D10" s="507"/>
      <c r="E10" s="507"/>
      <c r="F10" s="508"/>
    </row>
    <row r="11" spans="2:6" ht="6" customHeight="1" thickBot="1">
      <c r="B11" s="38"/>
      <c r="C11" s="161"/>
      <c r="D11" s="161"/>
      <c r="E11" s="163"/>
      <c r="F11" s="161"/>
    </row>
    <row r="12" spans="2:6" ht="19.5" customHeight="1" thickBot="1">
      <c r="B12" s="31" t="s">
        <v>13</v>
      </c>
      <c r="C12" s="506" t="str">
        <f>'2. Zpráva o realizaci projektu'!D12</f>
        <v>Žižkova 57, 587 33 Jihlava</v>
      </c>
      <c r="D12" s="507"/>
      <c r="E12" s="507"/>
      <c r="F12" s="508"/>
    </row>
    <row r="13" spans="2:6" ht="6" customHeight="1" thickBot="1">
      <c r="B13" s="38"/>
      <c r="C13" s="161"/>
      <c r="D13" s="161"/>
      <c r="E13" s="163"/>
      <c r="F13" s="161"/>
    </row>
    <row r="14" spans="2:6" ht="19.5" customHeight="1" thickBot="1">
      <c r="B14" s="31" t="s">
        <v>53</v>
      </c>
      <c r="C14" s="506" t="str">
        <f>'2. Zpráva o realizaci projektu'!D14</f>
        <v>Ing. Petr Holý</v>
      </c>
      <c r="D14" s="507"/>
      <c r="E14" s="507"/>
      <c r="F14" s="508"/>
    </row>
    <row r="15" spans="2:6" ht="6" customHeight="1" thickBot="1">
      <c r="B15" s="38"/>
      <c r="C15" s="161"/>
      <c r="D15" s="161"/>
      <c r="E15" s="163"/>
      <c r="F15" s="161"/>
    </row>
    <row r="16" spans="2:6" ht="19.5" customHeight="1" thickBot="1">
      <c r="B16" s="31" t="s">
        <v>61</v>
      </c>
      <c r="C16" s="506" t="str">
        <f>'2. Zpráva o realizaci projektu'!D16</f>
        <v>564602538, holy.p@kr-vysocina.cz</v>
      </c>
      <c r="D16" s="507"/>
      <c r="E16" s="507" t="s">
        <v>7</v>
      </c>
      <c r="F16" s="508"/>
    </row>
    <row r="17" spans="2:6" ht="15" customHeight="1" thickBot="1">
      <c r="B17" s="38"/>
      <c r="C17" s="43"/>
      <c r="D17" s="43"/>
      <c r="E17" s="43"/>
      <c r="F17" s="43"/>
    </row>
    <row r="18" spans="2:6" ht="21" customHeight="1" thickBot="1">
      <c r="B18" s="31" t="s">
        <v>127</v>
      </c>
      <c r="C18" s="506">
        <v>2</v>
      </c>
      <c r="D18" s="508"/>
      <c r="E18" s="157" t="s">
        <v>14</v>
      </c>
      <c r="F18" s="164" t="s">
        <v>333</v>
      </c>
    </row>
    <row r="19" spans="2:6" ht="6" customHeight="1" thickBot="1">
      <c r="B19" s="38"/>
      <c r="C19" s="39"/>
      <c r="D19" s="39"/>
      <c r="E19" s="39"/>
      <c r="F19" s="39"/>
    </row>
    <row r="20" spans="2:8" ht="42.75" customHeight="1" thickBot="1">
      <c r="B20" s="49" t="s">
        <v>128</v>
      </c>
      <c r="C20" s="408" t="s">
        <v>335</v>
      </c>
      <c r="D20" s="409"/>
      <c r="E20" s="409"/>
      <c r="F20" s="409"/>
      <c r="G20" s="409"/>
      <c r="H20" s="410"/>
    </row>
    <row r="21" spans="1:6" ht="15" customHeight="1" thickBot="1">
      <c r="A21" s="2"/>
      <c r="B21" s="40"/>
      <c r="C21" s="40"/>
      <c r="D21" s="40"/>
      <c r="E21" s="40"/>
      <c r="F21" s="40"/>
    </row>
    <row r="22" spans="2:6" ht="19.5" customHeight="1" thickBot="1">
      <c r="B22" s="31" t="s">
        <v>28</v>
      </c>
      <c r="C22" s="509" t="s">
        <v>326</v>
      </c>
      <c r="D22" s="510"/>
      <c r="E22" s="31" t="s">
        <v>31</v>
      </c>
      <c r="F22" s="42" t="s">
        <v>327</v>
      </c>
    </row>
    <row r="23" spans="2:6" ht="6" customHeight="1" thickBot="1">
      <c r="B23" s="38"/>
      <c r="C23" s="43"/>
      <c r="D23" s="43"/>
      <c r="E23" s="38"/>
      <c r="F23" s="39"/>
    </row>
    <row r="24" spans="2:6" ht="19.5" customHeight="1" thickBot="1">
      <c r="B24" s="31" t="s">
        <v>29</v>
      </c>
      <c r="C24" s="509" t="s">
        <v>328</v>
      </c>
      <c r="D24" s="510"/>
      <c r="E24" s="31" t="s">
        <v>2</v>
      </c>
      <c r="F24" s="42" t="s">
        <v>330</v>
      </c>
    </row>
    <row r="25" spans="2:6" ht="6" customHeight="1" thickBot="1">
      <c r="B25" s="38"/>
      <c r="C25" s="39"/>
      <c r="D25" s="39"/>
      <c r="E25" s="39"/>
      <c r="F25" s="39"/>
    </row>
    <row r="26" spans="2:6" ht="19.5" customHeight="1" thickBot="1">
      <c r="B26" s="31" t="s">
        <v>30</v>
      </c>
      <c r="C26" s="509" t="s">
        <v>227</v>
      </c>
      <c r="D26" s="510"/>
      <c r="E26" s="31" t="s">
        <v>64</v>
      </c>
      <c r="F26" s="42"/>
    </row>
    <row r="27" spans="2:6" ht="6" customHeight="1" thickBot="1">
      <c r="B27" s="38"/>
      <c r="C27" s="39"/>
      <c r="D27" s="39"/>
      <c r="E27" s="38"/>
      <c r="F27" s="39"/>
    </row>
    <row r="28" spans="2:6" ht="19.5" customHeight="1" thickBot="1">
      <c r="B28" s="31" t="s">
        <v>32</v>
      </c>
      <c r="C28" s="509" t="s">
        <v>329</v>
      </c>
      <c r="D28" s="510"/>
      <c r="E28" s="38"/>
      <c r="F28" s="44"/>
    </row>
    <row r="29" spans="2:6" ht="19.5" customHeight="1">
      <c r="B29" s="38"/>
      <c r="C29" s="43"/>
      <c r="D29" s="43"/>
      <c r="E29" s="38"/>
      <c r="F29" s="44"/>
    </row>
    <row r="30" spans="2:6" ht="19.5" customHeight="1">
      <c r="B30" s="489" t="s">
        <v>35</v>
      </c>
      <c r="C30" s="490"/>
      <c r="D30" s="490"/>
      <c r="E30" s="490"/>
      <c r="F30" s="490"/>
    </row>
    <row r="31" spans="2:6" ht="15" customHeight="1" thickBot="1">
      <c r="B31" s="41"/>
      <c r="C31" s="40"/>
      <c r="D31" s="40"/>
      <c r="E31" s="41"/>
      <c r="F31" s="40"/>
    </row>
    <row r="32" spans="2:6" ht="50.25" customHeight="1" thickBot="1">
      <c r="B32" s="20" t="s">
        <v>15</v>
      </c>
      <c r="C32" s="21" t="s">
        <v>16</v>
      </c>
      <c r="D32" s="21" t="s">
        <v>143</v>
      </c>
      <c r="E32" s="22" t="s">
        <v>144</v>
      </c>
      <c r="F32" s="21" t="s">
        <v>40</v>
      </c>
    </row>
    <row r="33" spans="2:6" ht="16.5" customHeight="1" thickBot="1">
      <c r="B33" s="88"/>
      <c r="C33" s="21" t="s">
        <v>69</v>
      </c>
      <c r="D33" s="21" t="s">
        <v>70</v>
      </c>
      <c r="E33" s="21" t="s">
        <v>71</v>
      </c>
      <c r="F33" s="89" t="s">
        <v>72</v>
      </c>
    </row>
    <row r="34" spans="2:17" ht="15" customHeight="1">
      <c r="B34" s="23" t="s">
        <v>17</v>
      </c>
      <c r="C34" s="140">
        <v>42820</v>
      </c>
      <c r="D34" s="141">
        <v>8593.41</v>
      </c>
      <c r="E34" s="140">
        <v>9645.09</v>
      </c>
      <c r="F34" s="144">
        <f>C34-D34-E34</f>
        <v>24581.499999999996</v>
      </c>
      <c r="M34" s="62"/>
      <c r="N34" s="62"/>
      <c r="O34" s="62"/>
      <c r="P34" s="62"/>
      <c r="Q34" s="14"/>
    </row>
    <row r="35" spans="2:17" ht="15" customHeight="1">
      <c r="B35" s="24" t="s">
        <v>54</v>
      </c>
      <c r="C35" s="142">
        <v>104667</v>
      </c>
      <c r="D35" s="143">
        <v>8688.56</v>
      </c>
      <c r="E35" s="142">
        <v>19153.91</v>
      </c>
      <c r="F35" s="144">
        <f>C35-D35-E35</f>
        <v>76824.53</v>
      </c>
      <c r="M35" s="62"/>
      <c r="N35" s="62"/>
      <c r="O35" s="62"/>
      <c r="P35" s="62"/>
      <c r="Q35" s="14"/>
    </row>
    <row r="36" spans="2:17" ht="15" customHeight="1">
      <c r="B36" s="24" t="s">
        <v>18</v>
      </c>
      <c r="C36" s="142">
        <v>0</v>
      </c>
      <c r="D36" s="143">
        <v>0</v>
      </c>
      <c r="E36" s="142"/>
      <c r="F36" s="144">
        <f>C36-D36-E36</f>
        <v>0</v>
      </c>
      <c r="M36" s="62"/>
      <c r="N36" s="62"/>
      <c r="O36" s="62"/>
      <c r="P36" s="62"/>
      <c r="Q36" s="14"/>
    </row>
    <row r="37" spans="2:17" ht="15" customHeight="1" thickBot="1">
      <c r="B37" s="65" t="s">
        <v>159</v>
      </c>
      <c r="C37" s="142">
        <v>0</v>
      </c>
      <c r="D37" s="143">
        <v>0</v>
      </c>
      <c r="E37" s="142"/>
      <c r="F37" s="144">
        <f>C37-D37-E37</f>
        <v>0</v>
      </c>
      <c r="M37" s="62"/>
      <c r="N37" s="62"/>
      <c r="O37" s="62"/>
      <c r="P37" s="62"/>
      <c r="Q37" s="14"/>
    </row>
    <row r="38" spans="2:17" ht="15" customHeight="1" thickBot="1">
      <c r="B38" s="25" t="s">
        <v>20</v>
      </c>
      <c r="C38" s="146">
        <f>SUM(C34:C36)-C37</f>
        <v>147487</v>
      </c>
      <c r="D38" s="146">
        <f>SUM(D34:D36)-D37</f>
        <v>17281.97</v>
      </c>
      <c r="E38" s="146">
        <f>SUM(E34:E36)-E37</f>
        <v>28799</v>
      </c>
      <c r="F38" s="146">
        <f>SUM(F34:F36)-F37</f>
        <v>101406.03</v>
      </c>
      <c r="M38" s="14"/>
      <c r="N38" s="14"/>
      <c r="O38" s="14"/>
      <c r="P38" s="14"/>
      <c r="Q38" s="14"/>
    </row>
    <row r="39" spans="2:17" ht="42.75" customHeight="1">
      <c r="B39" s="513" t="s">
        <v>156</v>
      </c>
      <c r="C39" s="505"/>
      <c r="D39" s="505"/>
      <c r="E39" s="505"/>
      <c r="F39" s="505"/>
      <c r="M39" s="14"/>
      <c r="N39" s="14"/>
      <c r="O39" s="14"/>
      <c r="P39" s="14"/>
      <c r="Q39" s="14"/>
    </row>
    <row r="40" spans="2:6" ht="15" customHeight="1" thickBot="1">
      <c r="B40" s="45" t="s">
        <v>21</v>
      </c>
      <c r="C40" s="46"/>
      <c r="D40" s="46"/>
      <c r="E40" s="46"/>
      <c r="F40" s="46"/>
    </row>
    <row r="41" spans="2:6" ht="24" customHeight="1" thickBot="1">
      <c r="B41" s="77" t="s">
        <v>22</v>
      </c>
      <c r="C41" s="145">
        <v>0</v>
      </c>
      <c r="D41" s="145">
        <v>0</v>
      </c>
      <c r="E41" s="145">
        <v>0</v>
      </c>
      <c r="F41" s="146">
        <f>C41-D41-E41</f>
        <v>0</v>
      </c>
    </row>
    <row r="42" spans="2:6" ht="24" customHeight="1" thickBot="1">
      <c r="B42" s="78" t="s">
        <v>42</v>
      </c>
      <c r="C42" s="147">
        <f>C41/$C$38</f>
        <v>0</v>
      </c>
      <c r="D42" s="147">
        <f>D41/$C$38</f>
        <v>0</v>
      </c>
      <c r="E42" s="147">
        <f>E41/$C$38</f>
        <v>0</v>
      </c>
      <c r="F42" s="147">
        <f>F41/$C$38</f>
        <v>0</v>
      </c>
    </row>
    <row r="43" spans="2:6" ht="23.25" customHeight="1" thickBot="1">
      <c r="B43" s="79" t="s">
        <v>23</v>
      </c>
      <c r="C43" s="145"/>
      <c r="D43" s="145"/>
      <c r="E43" s="145"/>
      <c r="F43" s="146">
        <f>C43-D43-E43</f>
        <v>0</v>
      </c>
    </row>
    <row r="44" spans="2:6" ht="15" customHeight="1" thickBot="1">
      <c r="B44" s="80" t="s">
        <v>42</v>
      </c>
      <c r="C44" s="147">
        <f>C43/$C$38</f>
        <v>0</v>
      </c>
      <c r="D44" s="147">
        <f>D43/$C$38</f>
        <v>0</v>
      </c>
      <c r="E44" s="147">
        <f>E43/$C$38</f>
        <v>0</v>
      </c>
      <c r="F44" s="147">
        <f>F43/$C$38</f>
        <v>0</v>
      </c>
    </row>
    <row r="45" spans="2:6" ht="23.25" customHeight="1" thickBot="1">
      <c r="B45" s="79" t="s">
        <v>108</v>
      </c>
      <c r="C45" s="145"/>
      <c r="D45" s="145"/>
      <c r="E45" s="145"/>
      <c r="F45" s="146">
        <f>C45-D45-E45</f>
        <v>0</v>
      </c>
    </row>
    <row r="46" spans="2:6" ht="20.25" customHeight="1" thickBot="1">
      <c r="B46" s="80" t="s">
        <v>42</v>
      </c>
      <c r="C46" s="147">
        <f>C45/$C$38</f>
        <v>0</v>
      </c>
      <c r="D46" s="147">
        <f>D45/$C$38</f>
        <v>0</v>
      </c>
      <c r="E46" s="147">
        <f>E45/$C$38</f>
        <v>0</v>
      </c>
      <c r="F46" s="147">
        <f>F45/$C$38</f>
        <v>0</v>
      </c>
    </row>
    <row r="47" spans="2:6" ht="20.25" customHeight="1" thickBot="1">
      <c r="B47" s="79" t="s">
        <v>24</v>
      </c>
      <c r="C47" s="145"/>
      <c r="D47" s="145"/>
      <c r="E47" s="145"/>
      <c r="F47" s="146">
        <f>C47-D47-E47</f>
        <v>0</v>
      </c>
    </row>
    <row r="48" spans="2:6" ht="20.25" customHeight="1" thickBot="1">
      <c r="B48" s="80" t="s">
        <v>42</v>
      </c>
      <c r="C48" s="147">
        <f>C47/$C$38</f>
        <v>0</v>
      </c>
      <c r="D48" s="147">
        <f>D47/$C$38</f>
        <v>0</v>
      </c>
      <c r="E48" s="147">
        <f>E47/$C$38</f>
        <v>0</v>
      </c>
      <c r="F48" s="147">
        <f>F47/$C$38</f>
        <v>0</v>
      </c>
    </row>
    <row r="49" spans="2:6" ht="6" customHeight="1">
      <c r="B49" s="52"/>
      <c r="C49" s="46"/>
      <c r="D49" s="46"/>
      <c r="E49" s="46"/>
      <c r="F49" s="46"/>
    </row>
    <row r="50" spans="2:6" ht="9.75" customHeight="1">
      <c r="B50" s="52"/>
      <c r="C50" s="46"/>
      <c r="D50" s="46"/>
      <c r="E50" s="46"/>
      <c r="F50" s="46"/>
    </row>
    <row r="51" spans="2:6" ht="21.75" customHeight="1">
      <c r="B51" s="502" t="s">
        <v>104</v>
      </c>
      <c r="C51" s="490"/>
      <c r="D51" s="490"/>
      <c r="E51" s="490"/>
      <c r="F51" s="490"/>
    </row>
    <row r="52" spans="2:6" ht="21.75" customHeight="1" thickBot="1">
      <c r="B52" s="41"/>
      <c r="C52" s="40"/>
      <c r="D52" s="90" t="s">
        <v>66</v>
      </c>
      <c r="E52" s="41"/>
      <c r="F52" s="40"/>
    </row>
    <row r="53" spans="2:6" ht="42" customHeight="1" thickBot="1">
      <c r="B53" s="20" t="s">
        <v>15</v>
      </c>
      <c r="C53" s="21" t="s">
        <v>16</v>
      </c>
      <c r="D53" s="21" t="s">
        <v>143</v>
      </c>
      <c r="E53" s="22" t="s">
        <v>144</v>
      </c>
      <c r="F53" s="21" t="s">
        <v>40</v>
      </c>
    </row>
    <row r="54" spans="2:6" ht="11.25" customHeight="1" thickBot="1">
      <c r="B54" s="88"/>
      <c r="C54" s="21" t="s">
        <v>69</v>
      </c>
      <c r="D54" s="21" t="s">
        <v>70</v>
      </c>
      <c r="E54" s="21" t="s">
        <v>71</v>
      </c>
      <c r="F54" s="89" t="s">
        <v>72</v>
      </c>
    </row>
    <row r="55" spans="2:6" ht="21.75" customHeight="1">
      <c r="B55" s="23" t="s">
        <v>17</v>
      </c>
      <c r="C55" s="140">
        <v>42820</v>
      </c>
      <c r="D55" s="140">
        <v>8593.41</v>
      </c>
      <c r="E55" s="140">
        <v>9645.09</v>
      </c>
      <c r="F55" s="144">
        <f>C55-D55-E55</f>
        <v>24581.499999999996</v>
      </c>
    </row>
    <row r="56" spans="2:6" ht="21.75" customHeight="1">
      <c r="B56" s="24" t="s">
        <v>54</v>
      </c>
      <c r="C56" s="142">
        <v>104667</v>
      </c>
      <c r="D56" s="142">
        <v>8688.56</v>
      </c>
      <c r="E56" s="142">
        <v>19153.91</v>
      </c>
      <c r="F56" s="144">
        <f>C56-D56-E56</f>
        <v>76824.53</v>
      </c>
    </row>
    <row r="57" spans="2:6" ht="21.75" customHeight="1">
      <c r="B57" s="24" t="s">
        <v>18</v>
      </c>
      <c r="C57" s="142">
        <v>0</v>
      </c>
      <c r="D57" s="143">
        <v>0</v>
      </c>
      <c r="E57" s="142">
        <v>0</v>
      </c>
      <c r="F57" s="144">
        <f>C57-D57-E57</f>
        <v>0</v>
      </c>
    </row>
    <row r="58" spans="2:6" ht="21.75" customHeight="1" thickBot="1">
      <c r="B58" s="65" t="s">
        <v>19</v>
      </c>
      <c r="C58" s="142">
        <v>0</v>
      </c>
      <c r="D58" s="143">
        <v>0</v>
      </c>
      <c r="E58" s="142">
        <v>0</v>
      </c>
      <c r="F58" s="144">
        <f>C58-D58-E58</f>
        <v>0</v>
      </c>
    </row>
    <row r="59" spans="2:6" ht="21.75" customHeight="1" thickBot="1">
      <c r="B59" s="25" t="s">
        <v>20</v>
      </c>
      <c r="C59" s="146">
        <f>SUM(C55:C57)-C58</f>
        <v>147487</v>
      </c>
      <c r="D59" s="146">
        <f>SUM(D55:D57)-D58</f>
        <v>17281.97</v>
      </c>
      <c r="E59" s="146">
        <f>SUM(E55:E57)-E58</f>
        <v>28799</v>
      </c>
      <c r="F59" s="146">
        <f>SUM(F55:F57)-F58</f>
        <v>101406.03</v>
      </c>
    </row>
    <row r="60" spans="2:6" ht="21.75" customHeight="1" thickBot="1">
      <c r="B60" s="45" t="s">
        <v>21</v>
      </c>
      <c r="C60" s="46"/>
      <c r="D60" s="46"/>
      <c r="E60" s="46"/>
      <c r="F60" s="46"/>
    </row>
    <row r="61" spans="2:6" ht="21.75" customHeight="1" thickBot="1">
      <c r="B61" s="77" t="s">
        <v>22</v>
      </c>
      <c r="C61" s="145"/>
      <c r="D61" s="145"/>
      <c r="E61" s="145"/>
      <c r="F61" s="146">
        <f>C61-D61-E61</f>
        <v>0</v>
      </c>
    </row>
    <row r="62" spans="2:6" ht="21.75" customHeight="1" thickBot="1">
      <c r="B62" s="78" t="s">
        <v>42</v>
      </c>
      <c r="C62" s="147">
        <f>C61/$C$59</f>
        <v>0</v>
      </c>
      <c r="D62" s="147">
        <f>D61/$C$59</f>
        <v>0</v>
      </c>
      <c r="E62" s="147">
        <f>E61/$C$59</f>
        <v>0</v>
      </c>
      <c r="F62" s="147">
        <f>F61/$C$59</f>
        <v>0</v>
      </c>
    </row>
    <row r="63" spans="2:6" ht="21.75" customHeight="1" thickBot="1">
      <c r="B63" s="79" t="s">
        <v>23</v>
      </c>
      <c r="C63" s="145"/>
      <c r="D63" s="145"/>
      <c r="E63" s="145"/>
      <c r="F63" s="146">
        <f>C63-D63-E63</f>
        <v>0</v>
      </c>
    </row>
    <row r="64" spans="2:6" ht="21.75" customHeight="1" thickBot="1">
      <c r="B64" s="80" t="s">
        <v>42</v>
      </c>
      <c r="C64" s="147">
        <f>C63/$C$59</f>
        <v>0</v>
      </c>
      <c r="D64" s="147">
        <f>D63/$C$59</f>
        <v>0</v>
      </c>
      <c r="E64" s="147">
        <f>E63/$C$59</f>
        <v>0</v>
      </c>
      <c r="F64" s="147">
        <f>F63/$C$59</f>
        <v>0</v>
      </c>
    </row>
    <row r="65" spans="2:6" ht="26.25" customHeight="1" thickBot="1">
      <c r="B65" s="79" t="s">
        <v>108</v>
      </c>
      <c r="C65" s="145"/>
      <c r="D65" s="145"/>
      <c r="E65" s="145"/>
      <c r="F65" s="146">
        <f>C65-D65-E65</f>
        <v>0</v>
      </c>
    </row>
    <row r="66" spans="2:6" ht="21.75" customHeight="1" thickBot="1">
      <c r="B66" s="80" t="s">
        <v>42</v>
      </c>
      <c r="C66" s="147">
        <f>C65/$C$59</f>
        <v>0</v>
      </c>
      <c r="D66" s="147">
        <f>D65/$C$59</f>
        <v>0</v>
      </c>
      <c r="E66" s="147">
        <f>E65/$C$59</f>
        <v>0</v>
      </c>
      <c r="F66" s="147">
        <f>F65/$C$59</f>
        <v>0</v>
      </c>
    </row>
    <row r="67" spans="2:6" ht="21.75" customHeight="1" thickBot="1">
      <c r="B67" s="79" t="s">
        <v>24</v>
      </c>
      <c r="C67" s="145"/>
      <c r="D67" s="145"/>
      <c r="E67" s="145"/>
      <c r="F67" s="146">
        <f>C67-D67-E67</f>
        <v>0</v>
      </c>
    </row>
    <row r="68" spans="2:6" ht="21.75" customHeight="1" thickBot="1">
      <c r="B68" s="80" t="s">
        <v>42</v>
      </c>
      <c r="C68" s="147">
        <f>C67/$C$59</f>
        <v>0</v>
      </c>
      <c r="D68" s="147">
        <f>D67/$C$59</f>
        <v>0</v>
      </c>
      <c r="E68" s="147">
        <f>E67/$C$59</f>
        <v>0</v>
      </c>
      <c r="F68" s="147">
        <f>F67/$C$59</f>
        <v>0</v>
      </c>
    </row>
    <row r="69" spans="2:6" ht="21.75" customHeight="1">
      <c r="B69" s="52"/>
      <c r="C69" s="46"/>
      <c r="D69" s="46"/>
      <c r="E69" s="46"/>
      <c r="F69" s="46"/>
    </row>
    <row r="70" spans="2:6" ht="21.75" customHeight="1" thickBot="1">
      <c r="B70" s="41"/>
      <c r="C70" s="40"/>
      <c r="D70" s="90" t="s">
        <v>105</v>
      </c>
      <c r="E70" s="41"/>
      <c r="F70" s="40"/>
    </row>
    <row r="71" spans="2:6" ht="45" customHeight="1" thickBot="1">
      <c r="B71" s="20" t="s">
        <v>15</v>
      </c>
      <c r="C71" s="21" t="s">
        <v>16</v>
      </c>
      <c r="D71" s="21" t="s">
        <v>143</v>
      </c>
      <c r="E71" s="22" t="s">
        <v>144</v>
      </c>
      <c r="F71" s="21" t="s">
        <v>40</v>
      </c>
    </row>
    <row r="72" spans="2:6" ht="13.5" customHeight="1" thickBot="1">
      <c r="B72" s="88"/>
      <c r="C72" s="21" t="s">
        <v>69</v>
      </c>
      <c r="D72" s="21" t="s">
        <v>70</v>
      </c>
      <c r="E72" s="21" t="s">
        <v>71</v>
      </c>
      <c r="F72" s="89" t="s">
        <v>72</v>
      </c>
    </row>
    <row r="73" spans="2:6" ht="21.75" customHeight="1">
      <c r="B73" s="23" t="s">
        <v>17</v>
      </c>
      <c r="C73" s="140"/>
      <c r="D73" s="141"/>
      <c r="E73" s="140"/>
      <c r="F73" s="144">
        <f>C73-D73-E73</f>
        <v>0</v>
      </c>
    </row>
    <row r="74" spans="2:6" ht="21.75" customHeight="1">
      <c r="B74" s="24" t="s">
        <v>54</v>
      </c>
      <c r="C74" s="142"/>
      <c r="D74" s="143"/>
      <c r="E74" s="142"/>
      <c r="F74" s="144">
        <f>C74-D74-E74</f>
        <v>0</v>
      </c>
    </row>
    <row r="75" spans="2:6" ht="21.75" customHeight="1">
      <c r="B75" s="24" t="s">
        <v>18</v>
      </c>
      <c r="C75" s="142"/>
      <c r="D75" s="143"/>
      <c r="E75" s="142"/>
      <c r="F75" s="144">
        <f>C75-D75-E75</f>
        <v>0</v>
      </c>
    </row>
    <row r="76" spans="2:6" ht="21.75" customHeight="1" thickBot="1">
      <c r="B76" s="65" t="s">
        <v>19</v>
      </c>
      <c r="C76" s="142"/>
      <c r="D76" s="143"/>
      <c r="E76" s="142"/>
      <c r="F76" s="144">
        <f>C76-D76-E76</f>
        <v>0</v>
      </c>
    </row>
    <row r="77" spans="2:6" ht="21.75" customHeight="1" thickBot="1">
      <c r="B77" s="25" t="s">
        <v>20</v>
      </c>
      <c r="C77" s="146">
        <f>SUM(C73:C75)-C76</f>
        <v>0</v>
      </c>
      <c r="D77" s="146">
        <f>SUM(D73:D75)-D76</f>
        <v>0</v>
      </c>
      <c r="E77" s="146">
        <f>SUM(E73:E75)-E76</f>
        <v>0</v>
      </c>
      <c r="F77" s="146">
        <f>SUM(F73:F75)-F76</f>
        <v>0</v>
      </c>
    </row>
    <row r="78" spans="2:6" ht="21.75" customHeight="1" thickBot="1">
      <c r="B78" s="45" t="s">
        <v>21</v>
      </c>
      <c r="C78" s="46"/>
      <c r="D78" s="46"/>
      <c r="E78" s="46"/>
      <c r="F78" s="46"/>
    </row>
    <row r="79" spans="2:6" ht="21.75" customHeight="1" thickBot="1">
      <c r="B79" s="77" t="s">
        <v>22</v>
      </c>
      <c r="C79" s="145"/>
      <c r="D79" s="145"/>
      <c r="E79" s="145"/>
      <c r="F79" s="146">
        <f>C79-D79-E79</f>
        <v>0</v>
      </c>
    </row>
    <row r="80" spans="2:6" ht="21.75" customHeight="1" thickBot="1">
      <c r="B80" s="78" t="s">
        <v>42</v>
      </c>
      <c r="C80" s="147">
        <f>C79/$C$59</f>
        <v>0</v>
      </c>
      <c r="D80" s="147">
        <f>D79/$C$59</f>
        <v>0</v>
      </c>
      <c r="E80" s="147">
        <f>E79/$C$59</f>
        <v>0</v>
      </c>
      <c r="F80" s="147">
        <f>F79/$C$59</f>
        <v>0</v>
      </c>
    </row>
    <row r="81" spans="2:6" ht="21.75" customHeight="1" thickBot="1">
      <c r="B81" s="79" t="s">
        <v>23</v>
      </c>
      <c r="C81" s="145"/>
      <c r="D81" s="145"/>
      <c r="E81" s="145"/>
      <c r="F81" s="146">
        <f>C81-D81-E81</f>
        <v>0</v>
      </c>
    </row>
    <row r="82" spans="2:6" ht="21.75" customHeight="1" thickBot="1">
      <c r="B82" s="80" t="s">
        <v>42</v>
      </c>
      <c r="C82" s="147">
        <f>C81/$C$59</f>
        <v>0</v>
      </c>
      <c r="D82" s="147">
        <f>D81/$C$59</f>
        <v>0</v>
      </c>
      <c r="E82" s="147">
        <f>E81/$C$59</f>
        <v>0</v>
      </c>
      <c r="F82" s="147">
        <f>F81/$C$59</f>
        <v>0</v>
      </c>
    </row>
    <row r="83" spans="2:6" ht="25.5" customHeight="1" thickBot="1">
      <c r="B83" s="79" t="s">
        <v>108</v>
      </c>
      <c r="C83" s="145"/>
      <c r="D83" s="145"/>
      <c r="E83" s="145"/>
      <c r="F83" s="146">
        <f>C83-D83-E83</f>
        <v>0</v>
      </c>
    </row>
    <row r="84" spans="2:6" ht="21.75" customHeight="1" thickBot="1">
      <c r="B84" s="80" t="s">
        <v>42</v>
      </c>
      <c r="C84" s="147">
        <f>C83/$C$59</f>
        <v>0</v>
      </c>
      <c r="D84" s="147">
        <f>D83/$C$59</f>
        <v>0</v>
      </c>
      <c r="E84" s="147">
        <f>E83/$C$59</f>
        <v>0</v>
      </c>
      <c r="F84" s="147">
        <f>F83/$C$59</f>
        <v>0</v>
      </c>
    </row>
    <row r="85" spans="2:6" ht="21.75" customHeight="1" thickBot="1">
      <c r="B85" s="79" t="s">
        <v>24</v>
      </c>
      <c r="C85" s="145"/>
      <c r="D85" s="145"/>
      <c r="E85" s="145"/>
      <c r="F85" s="146">
        <f>C85-D85-E85</f>
        <v>0</v>
      </c>
    </row>
    <row r="86" spans="2:6" ht="21.75" customHeight="1" thickBot="1">
      <c r="B86" s="80" t="s">
        <v>42</v>
      </c>
      <c r="C86" s="147">
        <f>C85/$C$59</f>
        <v>0</v>
      </c>
      <c r="D86" s="147">
        <f>D85/$C$59</f>
        <v>0</v>
      </c>
      <c r="E86" s="147">
        <f>E85/$C$59</f>
        <v>0</v>
      </c>
      <c r="F86" s="147">
        <f>F85/$C$59</f>
        <v>0</v>
      </c>
    </row>
    <row r="87" spans="2:6" ht="21.75" customHeight="1">
      <c r="B87" s="52"/>
      <c r="C87" s="46"/>
      <c r="D87" s="46"/>
      <c r="E87" s="46"/>
      <c r="F87" s="46"/>
    </row>
    <row r="88" spans="2:6" ht="21.75" customHeight="1" thickBot="1">
      <c r="B88" s="41"/>
      <c r="C88" s="40"/>
      <c r="D88" s="90" t="s">
        <v>106</v>
      </c>
      <c r="E88" s="41"/>
      <c r="F88" s="40"/>
    </row>
    <row r="89" spans="2:6" ht="40.5" customHeight="1" thickBot="1">
      <c r="B89" s="20" t="s">
        <v>15</v>
      </c>
      <c r="C89" s="21" t="s">
        <v>16</v>
      </c>
      <c r="D89" s="21" t="s">
        <v>143</v>
      </c>
      <c r="E89" s="22" t="s">
        <v>144</v>
      </c>
      <c r="F89" s="21" t="s">
        <v>40</v>
      </c>
    </row>
    <row r="90" spans="2:6" ht="15" customHeight="1" thickBot="1">
      <c r="B90" s="88"/>
      <c r="C90" s="21" t="s">
        <v>69</v>
      </c>
      <c r="D90" s="21" t="s">
        <v>70</v>
      </c>
      <c r="E90" s="21" t="s">
        <v>71</v>
      </c>
      <c r="F90" s="89" t="s">
        <v>72</v>
      </c>
    </row>
    <row r="91" spans="2:6" ht="21.75" customHeight="1">
      <c r="B91" s="23" t="s">
        <v>17</v>
      </c>
      <c r="C91" s="140"/>
      <c r="D91" s="141"/>
      <c r="E91" s="140"/>
      <c r="F91" s="144">
        <f>C91-D91-E91</f>
        <v>0</v>
      </c>
    </row>
    <row r="92" spans="2:6" ht="21.75" customHeight="1">
      <c r="B92" s="24" t="s">
        <v>54</v>
      </c>
      <c r="C92" s="142"/>
      <c r="D92" s="143"/>
      <c r="E92" s="142"/>
      <c r="F92" s="144">
        <f>C92-D92-E92</f>
        <v>0</v>
      </c>
    </row>
    <row r="93" spans="2:6" ht="21.75" customHeight="1">
      <c r="B93" s="24" t="s">
        <v>18</v>
      </c>
      <c r="C93" s="142"/>
      <c r="D93" s="143"/>
      <c r="E93" s="142"/>
      <c r="F93" s="144">
        <f>C93-D93-E93</f>
        <v>0</v>
      </c>
    </row>
    <row r="94" spans="2:6" ht="21.75" customHeight="1" thickBot="1">
      <c r="B94" s="65" t="s">
        <v>19</v>
      </c>
      <c r="C94" s="142"/>
      <c r="D94" s="143"/>
      <c r="E94" s="142"/>
      <c r="F94" s="144">
        <f>C94-D94-E94</f>
        <v>0</v>
      </c>
    </row>
    <row r="95" spans="2:6" ht="21.75" customHeight="1" thickBot="1">
      <c r="B95" s="25" t="s">
        <v>20</v>
      </c>
      <c r="C95" s="146">
        <f>SUM(C91:C93)-C94</f>
        <v>0</v>
      </c>
      <c r="D95" s="146">
        <f>SUM(D91:D93)-D94</f>
        <v>0</v>
      </c>
      <c r="E95" s="146">
        <f>SUM(E91:E93)-E94</f>
        <v>0</v>
      </c>
      <c r="F95" s="146">
        <f>SUM(F91:F93)-F94</f>
        <v>0</v>
      </c>
    </row>
    <row r="96" spans="2:6" ht="21.75" customHeight="1" thickBot="1">
      <c r="B96" s="45" t="s">
        <v>21</v>
      </c>
      <c r="C96" s="46"/>
      <c r="D96" s="46"/>
      <c r="E96" s="46"/>
      <c r="F96" s="46"/>
    </row>
    <row r="97" spans="2:6" ht="21.75" customHeight="1" thickBot="1">
      <c r="B97" s="77" t="s">
        <v>22</v>
      </c>
      <c r="C97" s="145"/>
      <c r="D97" s="145"/>
      <c r="E97" s="145"/>
      <c r="F97" s="146">
        <f>C97-D97-E97</f>
        <v>0</v>
      </c>
    </row>
    <row r="98" spans="2:6" ht="21.75" customHeight="1" thickBot="1">
      <c r="B98" s="78" t="s">
        <v>42</v>
      </c>
      <c r="C98" s="147" t="e">
        <f>C97/$C$95</f>
        <v>#DIV/0!</v>
      </c>
      <c r="D98" s="147" t="e">
        <f>D97/$C$95</f>
        <v>#DIV/0!</v>
      </c>
      <c r="E98" s="147" t="e">
        <f>E97/$C$95</f>
        <v>#DIV/0!</v>
      </c>
      <c r="F98" s="147" t="e">
        <f>F97/$C$95</f>
        <v>#DIV/0!</v>
      </c>
    </row>
    <row r="99" spans="2:6" ht="21.75" customHeight="1" thickBot="1">
      <c r="B99" s="79" t="s">
        <v>23</v>
      </c>
      <c r="C99" s="145"/>
      <c r="D99" s="145"/>
      <c r="E99" s="145"/>
      <c r="F99" s="146">
        <f>C99-D99-E99</f>
        <v>0</v>
      </c>
    </row>
    <row r="100" spans="2:6" ht="21.75" customHeight="1" thickBot="1">
      <c r="B100" s="80" t="s">
        <v>42</v>
      </c>
      <c r="C100" s="147" t="e">
        <f>C99/$C$95</f>
        <v>#DIV/0!</v>
      </c>
      <c r="D100" s="147" t="e">
        <f>D99/$C$95</f>
        <v>#DIV/0!</v>
      </c>
      <c r="E100" s="147" t="e">
        <f>E99/$C$95</f>
        <v>#DIV/0!</v>
      </c>
      <c r="F100" s="147" t="e">
        <f>F99/$C$95</f>
        <v>#DIV/0!</v>
      </c>
    </row>
    <row r="101" spans="2:6" ht="27" customHeight="1" thickBot="1">
      <c r="B101" s="79" t="s">
        <v>108</v>
      </c>
      <c r="C101" s="145"/>
      <c r="D101" s="145"/>
      <c r="E101" s="145"/>
      <c r="F101" s="146">
        <f>C101-D101-E101</f>
        <v>0</v>
      </c>
    </row>
    <row r="102" spans="2:6" ht="21.75" customHeight="1" thickBot="1">
      <c r="B102" s="80" t="s">
        <v>42</v>
      </c>
      <c r="C102" s="147" t="e">
        <f>C101/$C$95</f>
        <v>#DIV/0!</v>
      </c>
      <c r="D102" s="147" t="e">
        <f>D101/$C$95</f>
        <v>#DIV/0!</v>
      </c>
      <c r="E102" s="147" t="e">
        <f>E101/$C$95</f>
        <v>#DIV/0!</v>
      </c>
      <c r="F102" s="147" t="e">
        <f>F101/$C$95</f>
        <v>#DIV/0!</v>
      </c>
    </row>
    <row r="103" spans="2:6" ht="21.75" customHeight="1" thickBot="1">
      <c r="B103" s="79" t="s">
        <v>24</v>
      </c>
      <c r="C103" s="145"/>
      <c r="D103" s="145"/>
      <c r="E103" s="145"/>
      <c r="F103" s="146">
        <f>C103-D103-E103</f>
        <v>0</v>
      </c>
    </row>
    <row r="104" spans="2:6" ht="21.75" customHeight="1" thickBot="1">
      <c r="B104" s="80" t="s">
        <v>42</v>
      </c>
      <c r="C104" s="147" t="e">
        <f>C103/$C$95</f>
        <v>#DIV/0!</v>
      </c>
      <c r="D104" s="147" t="e">
        <f>D103/$C$95</f>
        <v>#DIV/0!</v>
      </c>
      <c r="E104" s="147" t="e">
        <f>E103/$C$95</f>
        <v>#DIV/0!</v>
      </c>
      <c r="F104" s="147" t="e">
        <f>F103/$C$95</f>
        <v>#DIV/0!</v>
      </c>
    </row>
    <row r="105" spans="2:6" ht="19.5" customHeight="1">
      <c r="B105" s="52"/>
      <c r="C105" s="46"/>
      <c r="D105" s="46"/>
      <c r="E105" s="46"/>
      <c r="F105" s="46"/>
    </row>
    <row r="106" spans="2:6" ht="15" customHeight="1">
      <c r="B106" s="397" t="s">
        <v>33</v>
      </c>
      <c r="C106" s="397"/>
      <c r="D106" s="397"/>
      <c r="E106" s="397"/>
      <c r="F106" s="397"/>
    </row>
    <row r="107" spans="3:6" ht="10.5" customHeight="1" thickBot="1">
      <c r="C107" s="14"/>
      <c r="D107" s="14"/>
      <c r="E107" s="14"/>
      <c r="F107" s="14"/>
    </row>
    <row r="108" spans="2:6" ht="51" customHeight="1" thickBot="1">
      <c r="B108" s="21" t="s">
        <v>152</v>
      </c>
      <c r="C108" s="21" t="s">
        <v>25</v>
      </c>
      <c r="D108" s="22" t="s">
        <v>153</v>
      </c>
      <c r="E108" s="64" t="s">
        <v>26</v>
      </c>
      <c r="F108" s="21" t="s">
        <v>154</v>
      </c>
    </row>
    <row r="109" spans="2:6" ht="21" customHeight="1" thickBot="1">
      <c r="B109" s="145">
        <v>125363</v>
      </c>
      <c r="C109" s="145">
        <v>14689</v>
      </c>
      <c r="D109" s="145">
        <v>24479.15</v>
      </c>
      <c r="E109" s="147">
        <f>(C109+D109)/B109</f>
        <v>0.312437880395332</v>
      </c>
      <c r="F109" s="146">
        <f>B109-C109-D109</f>
        <v>86194.85</v>
      </c>
    </row>
    <row r="110" spans="2:6" ht="15" customHeight="1">
      <c r="B110" s="45"/>
      <c r="C110" s="46"/>
      <c r="D110" s="46"/>
      <c r="E110" s="46"/>
      <c r="F110" s="46"/>
    </row>
    <row r="111" spans="2:6" ht="15" customHeight="1">
      <c r="B111" s="503" t="s">
        <v>158</v>
      </c>
      <c r="C111" s="503"/>
      <c r="D111" s="503"/>
      <c r="E111" s="151"/>
      <c r="F111" s="151"/>
    </row>
    <row r="112" spans="2:6" ht="9.75" customHeight="1" thickBot="1">
      <c r="B112" s="155"/>
      <c r="C112" s="155"/>
      <c r="D112" s="155"/>
      <c r="E112" s="46"/>
      <c r="F112" s="156"/>
    </row>
    <row r="113" spans="2:6" ht="53.25" customHeight="1" thickBot="1">
      <c r="B113" s="21" t="s">
        <v>147</v>
      </c>
      <c r="C113" s="63" t="s">
        <v>148</v>
      </c>
      <c r="D113" s="101" t="s">
        <v>149</v>
      </c>
      <c r="E113" s="152" t="s">
        <v>150</v>
      </c>
      <c r="F113" s="21" t="s">
        <v>151</v>
      </c>
    </row>
    <row r="114" spans="2:6" ht="23.25" customHeight="1" thickBot="1">
      <c r="B114" s="153"/>
      <c r="C114" s="153"/>
      <c r="D114" s="153"/>
      <c r="E114" s="154" t="e">
        <f>SUM(C114:D114)/B114</f>
        <v>#DIV/0!</v>
      </c>
      <c r="F114" s="146">
        <f>B114-C114-D114</f>
        <v>0</v>
      </c>
    </row>
    <row r="115" spans="2:6" ht="42.75" customHeight="1">
      <c r="B115" s="504" t="s">
        <v>157</v>
      </c>
      <c r="C115" s="505"/>
      <c r="D115" s="505"/>
      <c r="E115" s="505"/>
      <c r="F115" s="505"/>
    </row>
    <row r="116" spans="2:6" ht="15" customHeight="1" thickBot="1">
      <c r="B116" s="45"/>
      <c r="C116" s="46"/>
      <c r="D116" s="46"/>
      <c r="E116" s="46"/>
      <c r="F116" s="46"/>
    </row>
    <row r="117" spans="2:6" ht="15" customHeight="1">
      <c r="B117" s="491" t="s">
        <v>138</v>
      </c>
      <c r="C117" s="492"/>
      <c r="D117" s="492"/>
      <c r="E117" s="492"/>
      <c r="F117" s="493"/>
    </row>
    <row r="118" spans="1:10" ht="15" customHeight="1">
      <c r="A118" s="9"/>
      <c r="B118" s="494"/>
      <c r="C118" s="495"/>
      <c r="D118" s="495"/>
      <c r="E118" s="495"/>
      <c r="F118" s="496"/>
      <c r="G118" s="1"/>
      <c r="H118" s="1"/>
      <c r="I118" s="1"/>
      <c r="J118" s="1"/>
    </row>
    <row r="119" spans="1:10" ht="8.25" customHeight="1" thickBot="1">
      <c r="A119" s="9"/>
      <c r="B119" s="497"/>
      <c r="C119" s="498"/>
      <c r="D119" s="498"/>
      <c r="E119" s="498"/>
      <c r="F119" s="499"/>
      <c r="G119" s="1"/>
      <c r="H119" s="1"/>
      <c r="I119" s="1"/>
      <c r="J119" s="1"/>
    </row>
    <row r="120" spans="1:10" ht="15" customHeight="1">
      <c r="A120" s="9"/>
      <c r="B120" s="81"/>
      <c r="C120" s="81"/>
      <c r="D120" s="81"/>
      <c r="E120" s="81"/>
      <c r="F120" s="81"/>
      <c r="G120" s="1"/>
      <c r="H120" s="1"/>
      <c r="I120" s="1"/>
      <c r="J120" s="1"/>
    </row>
    <row r="121" spans="1:10" ht="15" customHeight="1">
      <c r="A121" s="9"/>
      <c r="B121" s="82" t="s">
        <v>65</v>
      </c>
      <c r="C121" s="83"/>
      <c r="D121" s="83"/>
      <c r="E121" s="83"/>
      <c r="F121" s="83"/>
      <c r="G121" s="1"/>
      <c r="H121" s="1"/>
      <c r="I121" s="1"/>
      <c r="J121" s="1"/>
    </row>
    <row r="122" spans="1:10" ht="31.5" customHeight="1">
      <c r="A122" s="9"/>
      <c r="B122" s="500" t="s">
        <v>139</v>
      </c>
      <c r="C122" s="500"/>
      <c r="D122" s="500"/>
      <c r="E122" s="500"/>
      <c r="F122" s="500"/>
      <c r="G122" s="1"/>
      <c r="H122" s="1"/>
      <c r="I122" s="1"/>
      <c r="J122" s="1"/>
    </row>
    <row r="123" spans="1:10" ht="30.75" customHeight="1">
      <c r="A123" s="9"/>
      <c r="B123" s="501" t="s">
        <v>140</v>
      </c>
      <c r="C123" s="501"/>
      <c r="D123" s="501"/>
      <c r="E123" s="501"/>
      <c r="F123" s="501"/>
      <c r="G123" s="1"/>
      <c r="H123" s="1"/>
      <c r="I123" s="1"/>
      <c r="J123" s="1"/>
    </row>
    <row r="124" spans="1:10" ht="30.75" customHeight="1">
      <c r="A124" s="9"/>
      <c r="B124" s="500" t="s">
        <v>107</v>
      </c>
      <c r="C124" s="500"/>
      <c r="D124" s="500"/>
      <c r="E124" s="500"/>
      <c r="F124" s="500"/>
      <c r="G124" s="1"/>
      <c r="H124" s="1"/>
      <c r="I124" s="1"/>
      <c r="J124" s="1"/>
    </row>
    <row r="125" spans="1:10" ht="14.25" customHeight="1">
      <c r="A125" s="9"/>
      <c r="B125" s="82"/>
      <c r="C125" s="82"/>
      <c r="D125" s="82"/>
      <c r="E125" s="82"/>
      <c r="F125" s="82"/>
      <c r="G125" s="1"/>
      <c r="H125" s="1"/>
      <c r="I125" s="1"/>
      <c r="J125" s="1"/>
    </row>
    <row r="126" spans="1:10" ht="15" customHeight="1">
      <c r="A126" s="9"/>
      <c r="B126" s="31" t="s">
        <v>37</v>
      </c>
      <c r="C126" s="11" t="s">
        <v>331</v>
      </c>
      <c r="D126" s="11"/>
      <c r="E126" s="57"/>
      <c r="F126" s="57"/>
      <c r="H126" s="1"/>
      <c r="I126" s="1"/>
      <c r="J126" s="1"/>
    </row>
    <row r="127" spans="1:10" ht="8.25" customHeight="1">
      <c r="A127" s="9"/>
      <c r="H127" s="1"/>
      <c r="I127" s="1"/>
      <c r="J127" s="1"/>
    </row>
    <row r="128" spans="1:10" ht="15" customHeight="1">
      <c r="A128" s="9"/>
      <c r="B128" s="31" t="s">
        <v>109</v>
      </c>
      <c r="C128" s="11" t="s">
        <v>3</v>
      </c>
      <c r="D128" s="11"/>
      <c r="E128" s="57"/>
      <c r="F128" s="57"/>
      <c r="H128" s="1"/>
      <c r="I128" s="1"/>
      <c r="J128" s="1"/>
    </row>
    <row r="129" spans="1:10" ht="7.5" customHeight="1">
      <c r="A129" s="9"/>
      <c r="H129" s="1"/>
      <c r="I129" s="1"/>
      <c r="J129" s="1"/>
    </row>
    <row r="130" spans="1:10" ht="15" customHeight="1">
      <c r="A130" s="9"/>
      <c r="B130" s="31" t="s">
        <v>38</v>
      </c>
      <c r="C130" s="91" t="s">
        <v>332</v>
      </c>
      <c r="D130" s="91"/>
      <c r="E130" s="5"/>
      <c r="F130" s="5"/>
      <c r="H130" s="1"/>
      <c r="I130" s="1"/>
      <c r="J130" s="1"/>
    </row>
    <row r="131" spans="1:10" ht="9" customHeight="1">
      <c r="A131" s="1"/>
      <c r="H131" s="1"/>
      <c r="I131" s="1"/>
      <c r="J131" s="1"/>
    </row>
    <row r="132" spans="1:10" ht="20.25" customHeight="1">
      <c r="A132" s="7"/>
      <c r="B132" s="31" t="s">
        <v>110</v>
      </c>
      <c r="C132" s="31"/>
      <c r="D132" s="91" t="s">
        <v>324</v>
      </c>
      <c r="E132" s="91"/>
      <c r="F132" s="5"/>
      <c r="G132" s="5"/>
      <c r="H132" s="8"/>
      <c r="I132" s="8"/>
      <c r="J132" s="8"/>
    </row>
    <row r="133" spans="1:10" ht="10.5" customHeight="1" thickBot="1">
      <c r="A133" s="7"/>
      <c r="B133" s="7"/>
      <c r="C133" s="1"/>
      <c r="D133" s="8"/>
      <c r="E133" s="8"/>
      <c r="F133" s="8"/>
      <c r="G133" s="8"/>
      <c r="H133" s="8"/>
      <c r="I133" s="8"/>
      <c r="J133" s="8"/>
    </row>
    <row r="134" spans="1:10" ht="40.5" customHeight="1">
      <c r="A134" s="9"/>
      <c r="B134" s="1"/>
      <c r="C134" s="481"/>
      <c r="D134" s="482"/>
      <c r="E134" s="483"/>
      <c r="F134" s="1"/>
      <c r="G134" s="1"/>
      <c r="H134" s="1"/>
      <c r="I134" s="1"/>
      <c r="J134" s="1"/>
    </row>
    <row r="135" spans="1:10" ht="19.5" customHeight="1">
      <c r="A135" s="9"/>
      <c r="C135" s="484"/>
      <c r="D135" s="469"/>
      <c r="E135" s="485"/>
      <c r="F135" s="1"/>
      <c r="G135" s="1"/>
      <c r="H135" s="1"/>
      <c r="I135" s="1"/>
      <c r="J135" s="1"/>
    </row>
    <row r="136" spans="1:10" ht="30" customHeight="1" thickBot="1">
      <c r="A136" s="9"/>
      <c r="B136" s="31" t="s">
        <v>34</v>
      </c>
      <c r="C136" s="486"/>
      <c r="D136" s="487"/>
      <c r="E136" s="488"/>
      <c r="F136" s="1"/>
      <c r="G136" s="1"/>
      <c r="H136" s="1"/>
      <c r="I136" s="1"/>
      <c r="J136" s="1"/>
    </row>
    <row r="137" spans="1:10" ht="12.75">
      <c r="A137" s="9"/>
      <c r="C137" s="1"/>
      <c r="D137" s="1"/>
      <c r="E137" s="1"/>
      <c r="F137" s="1"/>
      <c r="G137" s="1"/>
      <c r="H137" s="1"/>
      <c r="I137" s="1"/>
      <c r="J137" s="1"/>
    </row>
    <row r="138" spans="1:10" ht="20.25" customHeight="1">
      <c r="A138" s="9"/>
      <c r="B138" s="31" t="s">
        <v>10</v>
      </c>
      <c r="C138" s="32" t="s">
        <v>1</v>
      </c>
      <c r="D138" s="1"/>
      <c r="E138" s="1"/>
      <c r="F138" s="1"/>
      <c r="G138" s="1"/>
      <c r="H138" s="1"/>
      <c r="I138" s="1"/>
      <c r="J138" s="1"/>
    </row>
    <row r="139" spans="1:10" ht="12.75">
      <c r="A139" s="9"/>
      <c r="B139" s="1"/>
      <c r="C139" s="1"/>
      <c r="D139" s="1"/>
      <c r="E139" s="1"/>
      <c r="F139" s="1"/>
      <c r="G139" s="1"/>
      <c r="H139" s="1"/>
      <c r="I139" s="1"/>
      <c r="J139" s="1"/>
    </row>
    <row r="140" spans="1:10" ht="12.75">
      <c r="A140" s="9"/>
      <c r="B140" s="1"/>
      <c r="C140" s="1"/>
      <c r="D140" s="1"/>
      <c r="E140" s="1"/>
      <c r="F140" s="1"/>
      <c r="G140" s="1"/>
      <c r="H140" s="1"/>
      <c r="I140" s="1"/>
      <c r="J140" s="1"/>
    </row>
    <row r="141" spans="1:10" ht="12.75">
      <c r="A141" s="9"/>
      <c r="B141" s="1"/>
      <c r="C141" s="1"/>
      <c r="D141" s="1"/>
      <c r="E141" s="1"/>
      <c r="F141" s="1"/>
      <c r="G141" s="1"/>
      <c r="H141" s="1"/>
      <c r="I141" s="1"/>
      <c r="J141" s="1"/>
    </row>
    <row r="142" spans="1:10" ht="19.5" customHeight="1">
      <c r="A142" s="9"/>
      <c r="B142" s="50"/>
      <c r="C142" s="14"/>
      <c r="D142" s="1"/>
      <c r="E142" s="1"/>
      <c r="F142" s="1"/>
      <c r="G142" s="1"/>
      <c r="H142" s="1"/>
      <c r="I142" s="1"/>
      <c r="J142" s="1"/>
    </row>
    <row r="143" spans="1:10" ht="12.75">
      <c r="A143" s="9"/>
      <c r="B143" s="51"/>
      <c r="C143" s="51"/>
      <c r="D143" s="51"/>
      <c r="E143" s="51"/>
      <c r="F143" s="51"/>
      <c r="G143" s="1"/>
      <c r="H143" s="1"/>
      <c r="I143" s="1"/>
      <c r="J143" s="1"/>
    </row>
    <row r="144" spans="1:10" ht="15">
      <c r="A144" s="17"/>
      <c r="B144" s="51"/>
      <c r="C144" s="51"/>
      <c r="D144" s="51"/>
      <c r="E144" s="51"/>
      <c r="F144" s="51"/>
      <c r="G144" s="36"/>
      <c r="H144" s="4"/>
      <c r="I144" s="4"/>
      <c r="J144" s="4"/>
    </row>
    <row r="145" spans="1:10" ht="12.75">
      <c r="A145" s="1"/>
      <c r="B145" s="51"/>
      <c r="C145" s="51"/>
      <c r="D145" s="51"/>
      <c r="E145" s="51"/>
      <c r="F145" s="51"/>
      <c r="G145" s="1"/>
      <c r="H145" s="1"/>
      <c r="I145" s="1"/>
      <c r="J145" s="1"/>
    </row>
    <row r="146" spans="1:10" ht="12.75">
      <c r="A146" s="1"/>
      <c r="B146" s="51"/>
      <c r="C146" s="51"/>
      <c r="D146" s="51"/>
      <c r="E146" s="51"/>
      <c r="F146" s="51"/>
      <c r="G146" s="1"/>
      <c r="H146" s="1"/>
      <c r="I146" s="1"/>
      <c r="J146" s="1"/>
    </row>
    <row r="147" spans="1:10" ht="12.75">
      <c r="A147" s="3"/>
      <c r="B147" s="51"/>
      <c r="C147" s="51"/>
      <c r="D147" s="51"/>
      <c r="E147" s="51"/>
      <c r="F147" s="51"/>
      <c r="G147" s="1"/>
      <c r="H147" s="1"/>
      <c r="I147" s="1"/>
      <c r="J147" s="1"/>
    </row>
    <row r="148" spans="1:10" ht="16.5" customHeight="1">
      <c r="A148" s="1"/>
      <c r="B148" s="51"/>
      <c r="C148" s="51"/>
      <c r="D148" s="51"/>
      <c r="E148" s="51"/>
      <c r="F148" s="51"/>
      <c r="G148" s="1"/>
      <c r="H148" s="1"/>
      <c r="I148" s="1"/>
      <c r="J148" s="1"/>
    </row>
    <row r="149" spans="1:10" ht="12.75">
      <c r="A149" s="7"/>
      <c r="B149" s="51"/>
      <c r="C149" s="51"/>
      <c r="D149" s="51"/>
      <c r="E149" s="51"/>
      <c r="F149" s="51"/>
      <c r="G149" s="8"/>
      <c r="H149" s="8"/>
      <c r="I149" s="8"/>
      <c r="J149" s="8"/>
    </row>
    <row r="150" spans="1:10" ht="12.75">
      <c r="A150" s="9"/>
      <c r="B150" s="51"/>
      <c r="C150" s="51"/>
      <c r="D150" s="51"/>
      <c r="E150" s="51"/>
      <c r="F150" s="51"/>
      <c r="G150" s="1"/>
      <c r="H150" s="1"/>
      <c r="I150" s="1"/>
      <c r="J150" s="1"/>
    </row>
    <row r="151" spans="1:10" ht="12.75">
      <c r="A151" s="9"/>
      <c r="B151" s="51"/>
      <c r="C151" s="51"/>
      <c r="D151" s="51"/>
      <c r="E151" s="51"/>
      <c r="F151" s="51"/>
      <c r="G151" s="1"/>
      <c r="H151" s="1"/>
      <c r="I151" s="1"/>
      <c r="J151" s="1"/>
    </row>
    <row r="152" spans="1:10" ht="12.75">
      <c r="A152" s="9"/>
      <c r="B152" s="51"/>
      <c r="C152" s="51"/>
      <c r="D152" s="51"/>
      <c r="E152" s="51"/>
      <c r="F152" s="51"/>
      <c r="G152" s="1"/>
      <c r="H152" s="1"/>
      <c r="I152" s="1"/>
      <c r="J152" s="1"/>
    </row>
    <row r="153" spans="1:10" ht="12.75">
      <c r="A153" s="9"/>
      <c r="B153" s="51"/>
      <c r="C153" s="51"/>
      <c r="D153" s="51"/>
      <c r="E153" s="51"/>
      <c r="F153" s="51"/>
      <c r="G153" s="1"/>
      <c r="H153" s="1"/>
      <c r="I153" s="1"/>
      <c r="J153" s="1"/>
    </row>
    <row r="154" spans="1:10" ht="12.75">
      <c r="A154" s="9"/>
      <c r="B154" s="51"/>
      <c r="C154" s="51"/>
      <c r="D154" s="51"/>
      <c r="E154" s="51"/>
      <c r="F154" s="51"/>
      <c r="G154" s="1"/>
      <c r="H154" s="1"/>
      <c r="I154" s="1"/>
      <c r="J154" s="1"/>
    </row>
    <row r="155" spans="1:10" ht="12.75">
      <c r="A155" s="9"/>
      <c r="B155" s="51"/>
      <c r="C155" s="51"/>
      <c r="D155" s="51"/>
      <c r="E155" s="51"/>
      <c r="F155" s="51"/>
      <c r="G155" s="1"/>
      <c r="H155" s="1"/>
      <c r="I155" s="1"/>
      <c r="J155" s="1"/>
    </row>
    <row r="156" spans="1:10" ht="12.75">
      <c r="A156" s="9"/>
      <c r="B156" s="51"/>
      <c r="C156" s="51"/>
      <c r="D156" s="51"/>
      <c r="E156" s="51"/>
      <c r="F156" s="51"/>
      <c r="G156" s="1"/>
      <c r="H156" s="1"/>
      <c r="I156" s="1"/>
      <c r="J156" s="1"/>
    </row>
    <row r="157" spans="1:10" ht="12.75">
      <c r="A157" s="9"/>
      <c r="B157" s="51"/>
      <c r="C157" s="51"/>
      <c r="D157" s="51"/>
      <c r="E157" s="51"/>
      <c r="F157" s="51"/>
      <c r="G157" s="1"/>
      <c r="H157" s="1"/>
      <c r="I157" s="1"/>
      <c r="J157" s="1"/>
    </row>
    <row r="158" spans="1:10" ht="12.75">
      <c r="A158" s="9"/>
      <c r="B158" s="51"/>
      <c r="C158" s="51"/>
      <c r="D158" s="51"/>
      <c r="E158" s="51"/>
      <c r="F158" s="51"/>
      <c r="G158" s="1"/>
      <c r="H158" s="1"/>
      <c r="I158" s="1"/>
      <c r="J158" s="1"/>
    </row>
    <row r="159" spans="1:10" ht="12.75">
      <c r="A159" s="9"/>
      <c r="B159" s="51"/>
      <c r="C159" s="51"/>
      <c r="D159" s="51"/>
      <c r="E159" s="51"/>
      <c r="F159" s="51"/>
      <c r="G159" s="1"/>
      <c r="H159" s="1"/>
      <c r="I159" s="1"/>
      <c r="J159" s="1"/>
    </row>
    <row r="160" spans="1:10" ht="15">
      <c r="A160" s="17"/>
      <c r="B160" s="51"/>
      <c r="C160" s="51"/>
      <c r="D160" s="51"/>
      <c r="E160" s="51"/>
      <c r="F160" s="51"/>
      <c r="G160" s="36"/>
      <c r="H160" s="4"/>
      <c r="I160" s="4"/>
      <c r="J160" s="4"/>
    </row>
    <row r="161" spans="2:6" ht="12.75">
      <c r="B161" s="51"/>
      <c r="C161" s="51"/>
      <c r="D161" s="51"/>
      <c r="E161" s="51"/>
      <c r="F161" s="51"/>
    </row>
    <row r="162" spans="2:6" ht="12.75">
      <c r="B162" s="51"/>
      <c r="C162" s="51"/>
      <c r="D162" s="51"/>
      <c r="E162" s="51"/>
      <c r="F162" s="51"/>
    </row>
    <row r="163" spans="2:6" ht="12.75">
      <c r="B163" s="51"/>
      <c r="C163" s="51"/>
      <c r="D163" s="51"/>
      <c r="E163" s="51"/>
      <c r="F163" s="51"/>
    </row>
    <row r="164" spans="2:6" ht="12.75">
      <c r="B164" s="51"/>
      <c r="C164" s="51"/>
      <c r="D164" s="51"/>
      <c r="E164" s="51"/>
      <c r="F164" s="51"/>
    </row>
    <row r="165" spans="2:6" ht="12.75">
      <c r="B165" s="51"/>
      <c r="C165" s="51"/>
      <c r="D165" s="51"/>
      <c r="E165" s="51"/>
      <c r="F165" s="51"/>
    </row>
    <row r="166" spans="2:6" ht="12.75">
      <c r="B166" s="51"/>
      <c r="C166" s="51"/>
      <c r="D166" s="51"/>
      <c r="E166" s="51"/>
      <c r="F166" s="51"/>
    </row>
    <row r="167" spans="2:6" ht="12.75">
      <c r="B167" s="51"/>
      <c r="C167" s="51"/>
      <c r="D167" s="51"/>
      <c r="E167" s="51"/>
      <c r="F167" s="51"/>
    </row>
    <row r="168" spans="2:6" ht="12.75">
      <c r="B168" s="51"/>
      <c r="C168" s="51"/>
      <c r="D168" s="51"/>
      <c r="E168" s="51"/>
      <c r="F168" s="51"/>
    </row>
    <row r="169" spans="2:6" ht="12.75">
      <c r="B169" s="51"/>
      <c r="C169" s="51"/>
      <c r="D169" s="51"/>
      <c r="E169" s="51"/>
      <c r="F169" s="51"/>
    </row>
  </sheetData>
  <sheetProtection/>
  <mergeCells count="25">
    <mergeCell ref="B39:F39"/>
    <mergeCell ref="C28:D28"/>
    <mergeCell ref="C12:F12"/>
    <mergeCell ref="C14:F14"/>
    <mergeCell ref="C16:F16"/>
    <mergeCell ref="C22:D22"/>
    <mergeCell ref="C10:F10"/>
    <mergeCell ref="C24:D24"/>
    <mergeCell ref="B1:J1"/>
    <mergeCell ref="C26:D26"/>
    <mergeCell ref="A2:F2"/>
    <mergeCell ref="C6:F6"/>
    <mergeCell ref="C8:F8"/>
    <mergeCell ref="C18:D18"/>
    <mergeCell ref="C20:H20"/>
    <mergeCell ref="C134:E136"/>
    <mergeCell ref="B30:F30"/>
    <mergeCell ref="B117:F119"/>
    <mergeCell ref="B106:F106"/>
    <mergeCell ref="B122:F122"/>
    <mergeCell ref="B123:F123"/>
    <mergeCell ref="B124:F124"/>
    <mergeCell ref="B51:F51"/>
    <mergeCell ref="B111:D111"/>
    <mergeCell ref="B115:F115"/>
  </mergeCells>
  <printOptions horizontalCentered="1"/>
  <pageMargins left="0.7874015748031497" right="0.7874015748031497" top="0.7874015748031497" bottom="0.984251968503937" header="0.3937007874015748" footer="0.5118110236220472"/>
  <pageSetup cellComments="asDisplayed" horizontalDpi="600" verticalDpi="600" orientation="portrait" paperSize="9" scale="70" r:id="rId4"/>
  <headerFooter alignWithMargins="0">
    <oddHeader>&amp;CVerze: 4. května 2011</oddHeader>
  </headerFooter>
  <rowBreaks count="4" manualBreakCount="4">
    <brk id="49" max="255" man="1"/>
    <brk id="86" max="255" man="1"/>
    <brk id="115" max="6" man="1"/>
    <brk id="140" max="5" man="1"/>
  </rowBreaks>
  <drawing r:id="rId3"/>
  <legacyDrawing r:id="rId2"/>
</worksheet>
</file>

<file path=xl/worksheets/sheet5.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37">
      <selection activeCell="J14" sqref="J14"/>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3.421875" style="0" hidden="1" customWidth="1"/>
    <col min="8" max="9" width="9.140625" style="0" hidden="1" customWidth="1"/>
    <col min="10" max="10" width="16.140625" style="0" customWidth="1"/>
  </cols>
  <sheetData>
    <row r="1" spans="2:10" s="5" customFormat="1" ht="132.75" customHeight="1">
      <c r="B1" s="304"/>
      <c r="C1" s="305"/>
      <c r="D1" s="305"/>
      <c r="E1" s="305"/>
      <c r="F1" s="305"/>
      <c r="G1" s="305"/>
      <c r="H1" s="305"/>
      <c r="I1" s="305"/>
      <c r="J1" s="305"/>
    </row>
    <row r="2" spans="1:7" ht="22.5" customHeight="1">
      <c r="A2" s="511" t="s">
        <v>121</v>
      </c>
      <c r="B2" s="512"/>
      <c r="C2" s="512"/>
      <c r="D2" s="512"/>
      <c r="E2" s="512"/>
      <c r="F2" s="512"/>
      <c r="G2" s="10"/>
    </row>
    <row r="3" ht="23.25" customHeight="1">
      <c r="C3" s="139" t="s">
        <v>145</v>
      </c>
    </row>
    <row r="4" spans="2:6" ht="19.5" customHeight="1">
      <c r="B4" s="19" t="s">
        <v>27</v>
      </c>
      <c r="C4" s="19" t="s">
        <v>8</v>
      </c>
      <c r="D4" s="18"/>
      <c r="E4" s="18"/>
      <c r="F4" s="18"/>
    </row>
    <row r="5" spans="2:3" ht="15" customHeight="1" thickBot="1">
      <c r="B5" s="37"/>
      <c r="C5" s="2"/>
    </row>
    <row r="6" spans="2:6" ht="19.5" customHeight="1" thickBot="1">
      <c r="B6" s="31" t="s">
        <v>11</v>
      </c>
      <c r="C6" s="506" t="str">
        <f>'4. Žádost o platbu'!C6</f>
        <v>ANGAŽOVANCI</v>
      </c>
      <c r="D6" s="507"/>
      <c r="E6" s="507"/>
      <c r="F6" s="508"/>
    </row>
    <row r="7" spans="2:6" ht="6" customHeight="1" thickBot="1">
      <c r="B7" s="38"/>
      <c r="C7" s="161"/>
      <c r="D7" s="161"/>
      <c r="E7" s="161"/>
      <c r="F7" s="161"/>
    </row>
    <row r="8" spans="2:6" ht="19.5" customHeight="1" thickBot="1">
      <c r="B8" s="31" t="s">
        <v>12</v>
      </c>
      <c r="C8" s="506" t="str">
        <f>'4. Žádost o platbu'!C8</f>
        <v>M00253</v>
      </c>
      <c r="D8" s="507"/>
      <c r="E8" s="507"/>
      <c r="F8" s="508"/>
    </row>
    <row r="9" spans="2:6" ht="15" customHeight="1" thickBot="1">
      <c r="B9" s="38"/>
      <c r="C9" s="162"/>
      <c r="D9" s="162"/>
      <c r="E9" s="162"/>
      <c r="F9" s="162"/>
    </row>
    <row r="10" spans="2:6" ht="19.5" customHeight="1" thickBot="1">
      <c r="B10" s="94" t="s">
        <v>55</v>
      </c>
      <c r="C10" s="506" t="str">
        <f>'4. Žádost o platbu'!C10</f>
        <v>Kraj Vysočina</v>
      </c>
      <c r="D10" s="507"/>
      <c r="E10" s="507"/>
      <c r="F10" s="508"/>
    </row>
    <row r="11" spans="2:6" ht="6" customHeight="1" thickBot="1">
      <c r="B11" s="38"/>
      <c r="C11" s="161"/>
      <c r="D11" s="161"/>
      <c r="E11" s="163"/>
      <c r="F11" s="161"/>
    </row>
    <row r="12" spans="2:6" ht="19.5" customHeight="1" thickBot="1">
      <c r="B12" s="31" t="s">
        <v>13</v>
      </c>
      <c r="C12" s="506" t="str">
        <f>'4. Žádost o platbu'!C12</f>
        <v>Žižkova 57, 587 33 Jihlava</v>
      </c>
      <c r="D12" s="507"/>
      <c r="E12" s="507"/>
      <c r="F12" s="508"/>
    </row>
    <row r="13" spans="2:6" ht="6" customHeight="1" thickBot="1">
      <c r="B13" s="38"/>
      <c r="C13" s="161"/>
      <c r="D13" s="161"/>
      <c r="E13" s="163"/>
      <c r="F13" s="161"/>
    </row>
    <row r="14" spans="2:6" ht="19.5" customHeight="1" thickBot="1">
      <c r="B14" s="31" t="s">
        <v>53</v>
      </c>
      <c r="C14" s="506" t="str">
        <f>'4. Žádost o platbu'!C14</f>
        <v>Ing. Petr Holý</v>
      </c>
      <c r="D14" s="507"/>
      <c r="E14" s="507"/>
      <c r="F14" s="508"/>
    </row>
    <row r="15" spans="2:6" ht="6" customHeight="1" thickBot="1">
      <c r="B15" s="38"/>
      <c r="C15" s="161"/>
      <c r="D15" s="161"/>
      <c r="E15" s="163"/>
      <c r="F15" s="161"/>
    </row>
    <row r="16" spans="2:6" ht="19.5" customHeight="1" thickBot="1">
      <c r="B16" s="31" t="s">
        <v>61</v>
      </c>
      <c r="C16" s="506" t="str">
        <f>'4. Žádost o platbu'!C16</f>
        <v>564602538, holy.p@kr-vysocina.cz</v>
      </c>
      <c r="D16" s="507"/>
      <c r="E16" s="507" t="s">
        <v>7</v>
      </c>
      <c r="F16" s="508"/>
    </row>
    <row r="17" spans="2:6" ht="15" customHeight="1">
      <c r="B17" s="38"/>
      <c r="C17" s="43"/>
      <c r="D17" s="43"/>
      <c r="E17" s="43"/>
      <c r="F17" s="43"/>
    </row>
    <row r="18" spans="2:6" ht="33" customHeight="1">
      <c r="B18" s="517" t="s">
        <v>111</v>
      </c>
      <c r="C18" s="245"/>
      <c r="D18" s="245"/>
      <c r="E18" s="245"/>
      <c r="F18" s="245"/>
    </row>
    <row r="19" spans="2:6" ht="6" customHeight="1">
      <c r="B19" s="95"/>
      <c r="C19" s="92"/>
      <c r="D19" s="92"/>
      <c r="E19" s="92"/>
      <c r="F19" s="92"/>
    </row>
    <row r="20" spans="2:6" ht="15" customHeight="1">
      <c r="B20" s="96" t="s">
        <v>112</v>
      </c>
      <c r="C20" s="97"/>
      <c r="D20" s="97"/>
      <c r="E20" s="97"/>
      <c r="F20" s="97"/>
    </row>
    <row r="21" spans="2:6" ht="15" customHeight="1" thickBot="1">
      <c r="B21" s="98"/>
      <c r="C21" s="99"/>
      <c r="D21" s="99"/>
      <c r="E21" s="99"/>
      <c r="F21" s="99"/>
    </row>
    <row r="22" spans="2:6" ht="22.5" customHeight="1">
      <c r="B22" s="518" t="s">
        <v>122</v>
      </c>
      <c r="C22" s="520" t="s">
        <v>123</v>
      </c>
      <c r="D22" s="521"/>
      <c r="E22" s="522" t="s">
        <v>126</v>
      </c>
      <c r="F22" s="523"/>
    </row>
    <row r="23" spans="2:6" ht="22.5" customHeight="1" thickBot="1">
      <c r="B23" s="519"/>
      <c r="C23" s="119" t="s">
        <v>124</v>
      </c>
      <c r="D23" s="118" t="s">
        <v>125</v>
      </c>
      <c r="E23" s="524"/>
      <c r="F23" s="525"/>
    </row>
    <row r="24" spans="2:6" ht="22.5" customHeight="1" thickBot="1">
      <c r="B24" s="100"/>
      <c r="C24" s="121"/>
      <c r="D24" s="117"/>
      <c r="E24" s="122" t="s">
        <v>0</v>
      </c>
      <c r="F24" s="120"/>
    </row>
    <row r="25" spans="2:6" ht="15" customHeight="1">
      <c r="B25" s="41"/>
      <c r="C25" s="40"/>
      <c r="D25" s="40"/>
      <c r="E25" s="41"/>
      <c r="F25" s="40"/>
    </row>
    <row r="26" spans="2:6" ht="15" customHeight="1">
      <c r="B26" s="515" t="s">
        <v>113</v>
      </c>
      <c r="C26" s="516"/>
      <c r="D26" s="516"/>
      <c r="E26" s="516"/>
      <c r="F26" s="516"/>
    </row>
    <row r="27" spans="2:6" ht="15" customHeight="1" thickBot="1">
      <c r="B27" s="41"/>
      <c r="C27" s="40"/>
      <c r="D27" s="40"/>
      <c r="E27" s="41"/>
      <c r="F27" s="40"/>
    </row>
    <row r="28" spans="2:6" ht="45" customHeight="1" thickBot="1">
      <c r="B28" s="20" t="s">
        <v>114</v>
      </c>
      <c r="C28" s="21" t="s">
        <v>115</v>
      </c>
      <c r="D28" s="101" t="s">
        <v>116</v>
      </c>
      <c r="E28" s="102" t="s">
        <v>117</v>
      </c>
      <c r="F28" s="101" t="s">
        <v>118</v>
      </c>
    </row>
    <row r="29" spans="2:6" ht="14.25" customHeight="1">
      <c r="B29" s="103"/>
      <c r="C29" s="104"/>
      <c r="D29" s="104"/>
      <c r="E29" s="105"/>
      <c r="F29" s="106"/>
    </row>
    <row r="30" spans="2:6" ht="15" customHeight="1">
      <c r="B30" s="23" t="s">
        <v>105</v>
      </c>
      <c r="C30" s="26"/>
      <c r="D30" s="27"/>
      <c r="E30" s="26"/>
      <c r="F30" s="107" t="s">
        <v>0</v>
      </c>
    </row>
    <row r="31" spans="2:6" ht="16.5" customHeight="1">
      <c r="B31" s="108" t="s">
        <v>106</v>
      </c>
      <c r="C31" s="28"/>
      <c r="D31" s="29"/>
      <c r="E31" s="28"/>
      <c r="F31" s="30" t="s">
        <v>0</v>
      </c>
    </row>
    <row r="32" spans="2:6" ht="15" customHeight="1">
      <c r="B32" s="24" t="s">
        <v>119</v>
      </c>
      <c r="C32" s="28"/>
      <c r="D32" s="29"/>
      <c r="E32" s="28"/>
      <c r="F32" s="30" t="s">
        <v>0</v>
      </c>
    </row>
    <row r="33" spans="2:6" ht="15" customHeight="1" thickBot="1">
      <c r="B33" s="109" t="s">
        <v>120</v>
      </c>
      <c r="C33" s="110"/>
      <c r="D33" s="111"/>
      <c r="E33" s="110"/>
      <c r="F33" s="112" t="s">
        <v>0</v>
      </c>
    </row>
    <row r="34" spans="2:6" ht="15" customHeight="1" thickBot="1">
      <c r="B34" s="113" t="s">
        <v>20</v>
      </c>
      <c r="C34" s="114"/>
      <c r="D34" s="114"/>
      <c r="E34" s="115"/>
      <c r="F34" s="116" t="s">
        <v>0</v>
      </c>
    </row>
    <row r="35" spans="2:6" ht="15" customHeight="1">
      <c r="B35" s="44"/>
      <c r="C35" s="43"/>
      <c r="D35" s="43"/>
      <c r="E35" s="43"/>
      <c r="F35" s="14"/>
    </row>
    <row r="36" spans="1:7" ht="6.75" customHeight="1">
      <c r="A36" s="9"/>
      <c r="B36" s="93"/>
      <c r="C36" s="93"/>
      <c r="D36" s="93"/>
      <c r="E36" s="93"/>
      <c r="F36" s="93"/>
      <c r="G36" s="1"/>
    </row>
    <row r="37" spans="1:6" ht="15" customHeight="1">
      <c r="A37" s="9"/>
      <c r="B37" s="31" t="s">
        <v>37</v>
      </c>
      <c r="C37" s="11" t="s">
        <v>3</v>
      </c>
      <c r="D37" s="11"/>
      <c r="E37" s="57"/>
      <c r="F37" s="57"/>
    </row>
    <row r="38" spans="1:6" ht="7.5" customHeight="1">
      <c r="A38" s="9"/>
      <c r="B38" s="38"/>
      <c r="C38" s="57"/>
      <c r="D38" s="57"/>
      <c r="E38" s="57"/>
      <c r="F38" s="57"/>
    </row>
    <row r="39" spans="1:6" ht="15" customHeight="1">
      <c r="A39" s="9"/>
      <c r="B39" s="31" t="s">
        <v>109</v>
      </c>
      <c r="C39" s="11" t="s">
        <v>3</v>
      </c>
      <c r="D39" s="11"/>
      <c r="E39" s="57"/>
      <c r="F39" s="57"/>
    </row>
    <row r="40" ht="7.5" customHeight="1">
      <c r="A40" s="9"/>
    </row>
    <row r="41" spans="1:6" ht="15" customHeight="1">
      <c r="A41" s="9"/>
      <c r="B41" s="31" t="s">
        <v>38</v>
      </c>
      <c r="C41" s="91" t="s">
        <v>6</v>
      </c>
      <c r="D41" s="91"/>
      <c r="E41" s="34"/>
      <c r="F41" s="34"/>
    </row>
    <row r="42" spans="1:6" ht="13.5" customHeight="1">
      <c r="A42" s="1"/>
      <c r="B42" s="38"/>
      <c r="C42" s="34"/>
      <c r="D42" s="5"/>
      <c r="E42" s="5"/>
      <c r="F42" s="5"/>
    </row>
    <row r="43" spans="1:8" ht="20.25" customHeight="1">
      <c r="A43" s="7"/>
      <c r="B43" s="31" t="s">
        <v>110</v>
      </c>
      <c r="C43" s="91" t="s">
        <v>6</v>
      </c>
      <c r="D43" s="91"/>
      <c r="E43" s="514"/>
      <c r="F43" s="514"/>
      <c r="G43" s="514"/>
      <c r="H43" s="514"/>
    </row>
    <row r="44" ht="9" customHeight="1" thickBot="1">
      <c r="A44" s="7"/>
    </row>
    <row r="45" spans="1:7" ht="40.5" customHeight="1">
      <c r="A45" s="9"/>
      <c r="B45" s="1"/>
      <c r="C45" s="481"/>
      <c r="D45" s="482"/>
      <c r="E45" s="483"/>
      <c r="F45" s="1"/>
      <c r="G45" s="1"/>
    </row>
    <row r="46" spans="1:7" ht="19.5" customHeight="1">
      <c r="A46" s="9"/>
      <c r="C46" s="484"/>
      <c r="D46" s="469"/>
      <c r="E46" s="485"/>
      <c r="F46" s="1"/>
      <c r="G46" s="1"/>
    </row>
    <row r="47" spans="1:7" ht="30" customHeight="1" thickBot="1">
      <c r="A47" s="9"/>
      <c r="B47" s="31" t="s">
        <v>34</v>
      </c>
      <c r="C47" s="486"/>
      <c r="D47" s="487"/>
      <c r="E47" s="488"/>
      <c r="F47" s="1"/>
      <c r="G47" s="1"/>
    </row>
    <row r="48" spans="1:7" ht="12.75">
      <c r="A48" s="9"/>
      <c r="C48" s="1"/>
      <c r="D48" s="1"/>
      <c r="E48" s="1"/>
      <c r="F48" s="1"/>
      <c r="G48" s="1"/>
    </row>
    <row r="49" spans="1:7" ht="20.25" customHeight="1">
      <c r="A49" s="9"/>
      <c r="B49" s="31" t="s">
        <v>10</v>
      </c>
      <c r="C49" s="32" t="s">
        <v>1</v>
      </c>
      <c r="D49" s="1"/>
      <c r="E49" s="1"/>
      <c r="F49" s="1"/>
      <c r="G49" s="1"/>
    </row>
    <row r="50" spans="1:7" ht="12.75">
      <c r="A50" s="9"/>
      <c r="B50" s="1"/>
      <c r="C50" s="1"/>
      <c r="D50" s="1"/>
      <c r="E50" s="1"/>
      <c r="F50" s="1"/>
      <c r="G50" s="1"/>
    </row>
    <row r="51" spans="1:7" ht="15">
      <c r="A51" s="17"/>
      <c r="B51" s="51"/>
      <c r="C51" s="51"/>
      <c r="D51" s="51"/>
      <c r="E51" s="51"/>
      <c r="F51" s="51"/>
      <c r="G51" s="36"/>
    </row>
    <row r="52" spans="2:6" ht="12.75">
      <c r="B52" s="51"/>
      <c r="C52" s="51"/>
      <c r="D52" s="51"/>
      <c r="E52" s="51"/>
      <c r="F52" s="51"/>
    </row>
    <row r="53" spans="2:6" ht="12.75">
      <c r="B53" s="51"/>
      <c r="C53" s="51"/>
      <c r="D53" s="51"/>
      <c r="E53" s="51"/>
      <c r="F53" s="51"/>
    </row>
    <row r="54" spans="2:6" ht="12.75">
      <c r="B54" s="51"/>
      <c r="C54" s="51"/>
      <c r="D54" s="51"/>
      <c r="E54" s="51"/>
      <c r="F54" s="51"/>
    </row>
    <row r="55" spans="2:6" ht="12.75">
      <c r="B55" s="51"/>
      <c r="C55" s="51"/>
      <c r="D55" s="51"/>
      <c r="E55" s="51"/>
      <c r="F55" s="51"/>
    </row>
    <row r="56" spans="2:6" ht="12.75">
      <c r="B56" s="51"/>
      <c r="C56" s="51"/>
      <c r="D56" s="51"/>
      <c r="E56" s="51"/>
      <c r="F56" s="51"/>
    </row>
    <row r="57" spans="2:6" ht="12.75">
      <c r="B57" s="51"/>
      <c r="C57" s="51"/>
      <c r="D57" s="51"/>
      <c r="E57" s="51"/>
      <c r="F57" s="51"/>
    </row>
    <row r="58" spans="2:6" ht="12.75">
      <c r="B58" s="51"/>
      <c r="C58" s="51"/>
      <c r="D58" s="51"/>
      <c r="E58" s="51"/>
      <c r="F58" s="51"/>
    </row>
    <row r="59" spans="2:6" ht="12.75">
      <c r="B59" s="51"/>
      <c r="C59" s="51"/>
      <c r="D59" s="51"/>
      <c r="E59" s="51"/>
      <c r="F59" s="51"/>
    </row>
    <row r="60" spans="2:6" ht="12.75">
      <c r="B60" s="51"/>
      <c r="C60" s="51"/>
      <c r="D60" s="51"/>
      <c r="E60" s="51"/>
      <c r="F60" s="51"/>
    </row>
  </sheetData>
  <sheetProtection/>
  <mergeCells count="15">
    <mergeCell ref="B1:J1"/>
    <mergeCell ref="A2:F2"/>
    <mergeCell ref="C6:F6"/>
    <mergeCell ref="C8:F8"/>
    <mergeCell ref="C16:F16"/>
    <mergeCell ref="C10:F10"/>
    <mergeCell ref="C12:F12"/>
    <mergeCell ref="C14:F14"/>
    <mergeCell ref="E43:H43"/>
    <mergeCell ref="C45:E47"/>
    <mergeCell ref="B26:F26"/>
    <mergeCell ref="B18:F18"/>
    <mergeCell ref="B22:B23"/>
    <mergeCell ref="C22:D22"/>
    <mergeCell ref="E22:F23"/>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headerFooter alignWithMargins="0">
    <oddHeader>&amp;CVerze: 4. května 2011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Pospíchalová Petra</cp:lastModifiedBy>
  <cp:lastPrinted>2014-04-09T11:26:43Z</cp:lastPrinted>
  <dcterms:created xsi:type="dcterms:W3CDTF">2007-12-02T16:14:20Z</dcterms:created>
  <dcterms:modified xsi:type="dcterms:W3CDTF">2014-04-17T12:42:20Z</dcterms:modified>
  <cp:category/>
  <cp:version/>
  <cp:contentType/>
  <cp:contentStatus/>
</cp:coreProperties>
</file>