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440" windowWidth="15576" windowHeight="4500" tabRatio="622" activeTab="0"/>
  </bookViews>
  <sheets>
    <sheet name="RK-13-2014-32, př. 1  " sheetId="1" r:id="rId1"/>
  </sheets>
  <definedNames>
    <definedName name="_xlnm.Print_Area" localSheetId="0">'RK-13-2014-32, př. 1  '!$A$1:$P$22</definedName>
  </definedNames>
  <calcPr fullCalcOnLoad="1"/>
</workbook>
</file>

<file path=xl/sharedStrings.xml><?xml version="1.0" encoding="utf-8"?>
<sst xmlns="http://schemas.openxmlformats.org/spreadsheetml/2006/main" count="45" uniqueCount="33">
  <si>
    <t>Organizace</t>
  </si>
  <si>
    <t>Použití</t>
  </si>
  <si>
    <t xml:space="preserve"> </t>
  </si>
  <si>
    <t>údržba a opravy majetku, který PO používá k činnosti</t>
  </si>
  <si>
    <t>v tis. Kč</t>
  </si>
  <si>
    <t>celkem vč. odvodu</t>
  </si>
  <si>
    <t>Pořízení movitého majetku</t>
  </si>
  <si>
    <t>Technické zhodnocení nem. maj., údržba a opravy maj., který PO používá k činnosti</t>
  </si>
  <si>
    <t>pořízení movitého majetku</t>
  </si>
  <si>
    <t>ponechání již v RK schváleného a platného požadavku</t>
  </si>
  <si>
    <t>xxxxxxxx</t>
  </si>
  <si>
    <t>změna výše čerpání, změna požadavku (nebude realizováno)</t>
  </si>
  <si>
    <t>nový požadavek k zařazení nemovitého, movitého majetku nebo nový objem použití</t>
  </si>
  <si>
    <t>Poznámka:</t>
  </si>
  <si>
    <t>název akce</t>
  </si>
  <si>
    <t>technické zhodnocení nemovitého majetku</t>
  </si>
  <si>
    <t>Tvorba celkem</t>
  </si>
  <si>
    <t>Investiční fond po úpravě</t>
  </si>
  <si>
    <t>Odsouhlasené čerpání investičního fondu</t>
  </si>
  <si>
    <t xml:space="preserve"> Organizace</t>
  </si>
  <si>
    <t>počet stran: 1</t>
  </si>
  <si>
    <t>Celkem  v tis. Kč</t>
  </si>
  <si>
    <t>Návrh na úpravu čerpání investičního fondu v roce 2014</t>
  </si>
  <si>
    <t>Zůstatek k 1. 1. 2014</t>
  </si>
  <si>
    <t>Zůstatek k 31.12.2014</t>
  </si>
  <si>
    <t>Upravený zůstatek k 31.12.2014</t>
  </si>
  <si>
    <t>Střední průmyslová škola Jihlava</t>
  </si>
  <si>
    <t>dovybavení učebny mechatroniky II. (schváleno RK v r. 2013) 300 tis. Kč, pracoviště pro měření a elektroniku 300 tis. Kč, software Adobe CSG Production ENG-EDU 275 tis. Kč, licence Solidedge 85 tis. Kč, pracoviště AV produkce 140 tis. Kč, pracoviště postprodukce 90 tis. Kč, pracoviště - nahrávací studio 140 tis. Kč</t>
  </si>
  <si>
    <r>
      <t xml:space="preserve">drobné stavební práce - sádrokart. příčky opláštěné akustickou deskou včetně turhlářských konstrukcí, úpravy topení, vzduchotechniky a požárně bezpečnostního řešení (schváleno usnesním 2052/38/2013/RK) 436 tis. Kč, oprava omítek sklepních a půdních prostor a výmalba 100 tis. Kč, oprava dlažby ve sklepních prostorách 150 tis. Kč, oprava zpevnění podlahy v učebně prům. robotů (dar od Automotive Lighting) 50 tis. Kč, odvětrání sklepních prostor 20 tis. Kč, </t>
    </r>
    <r>
      <rPr>
        <b/>
        <sz val="8"/>
        <rFont val="Arial"/>
        <family val="2"/>
      </rPr>
      <t>doplnění EPS, EZK, SK v nových učebnách (elektr. požární signalizace, elektr. zabezpečovací signalizace, strukturální kabeláž) 85 tis. Kč</t>
    </r>
  </si>
  <si>
    <t>Hotelová škola Třebíč</t>
  </si>
  <si>
    <t>datový switch HP ProCurve 45 tis. Kč, kopírka A3 2x 170 tis. Kč, server 80 tis. Kč, datové pole 91 tis. Kč, myčka nádobí 50 tis. Kč, kávovar restaurační 130 tis. Kč</t>
  </si>
  <si>
    <r>
      <t xml:space="preserve">drobné stavební úpravy, výmalby, opravy podlahových krytin, elektroinstalace, datové sítě, nátěr střešní krytiny v Náměšti nad Oslavou 35 tis. Kč, </t>
    </r>
    <r>
      <rPr>
        <strike/>
        <sz val="8"/>
        <rFont val="Arial"/>
        <family val="2"/>
      </rPr>
      <t>nátěr oken v budově Tomáše Bati 609 97 tis. Kč,</t>
    </r>
    <r>
      <rPr>
        <sz val="8"/>
        <rFont val="Arial"/>
        <family val="2"/>
      </rPr>
      <t xml:space="preserve"> nátěr střešní krytiny nad šatnami na Sirotčí ulici 20 tis. Kč, </t>
    </r>
    <r>
      <rPr>
        <b/>
        <sz val="8"/>
        <rFont val="Arial"/>
        <family val="2"/>
      </rPr>
      <t>výměna ohřívače vody 97 tis. Kč</t>
    </r>
  </si>
  <si>
    <t xml:space="preserve">        RK-13-2014-32, př. 1</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</si>
</sst>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0.00\ &quot;Kč&quot;"/>
    <numFmt numFmtId="185" formatCode="#,##0\ &quot;Kč&quot;"/>
    <numFmt numFmtId="186" formatCode="[$-405]d\.\ mmmm\ yyyy"/>
    <numFmt numFmtId="187" formatCode="000\ 00"/>
    <numFmt numFmtId="188" formatCode="0.0"/>
    <numFmt numFmtId="189" formatCode="0.0%"/>
    <numFmt numFmtId="190" formatCode="_-* #,##0.0\ &quot;Kč&quot;_-;\-* #,##0.0\ &quot;Kč&quot;_-;_-* &quot;-&quot;??\ &quot;Kč&quot;_-;_-@_-"/>
    <numFmt numFmtId="191" formatCode="_-* #,##0\ &quot;Kč&quot;_-;\-* #,##0\ &quot;Kč&quot;_-;_-* &quot;-&quot;??\ &quot;Kč&quot;_-;_-@_-"/>
    <numFmt numFmtId="192" formatCode="_-* #,##0.000\ &quot;Kč&quot;_-;\-* #,##0.000\ &quot;Kč&quot;_-;_-* &quot;-&quot;??\ &quot;Kč&quot;_-;_-@_-"/>
  </numFmts>
  <fonts count="56">
    <font>
      <sz val="10"/>
      <name val="Arial CE"/>
      <family val="0"/>
    </font>
    <font>
      <b/>
      <sz val="8"/>
      <name val="Arial CE"/>
      <family val="2"/>
    </font>
    <font>
      <sz val="9"/>
      <name val="Arial CE"/>
      <family val="2"/>
    </font>
    <font>
      <b/>
      <sz val="10"/>
      <name val="Arial CE"/>
      <family val="2"/>
    </font>
    <font>
      <b/>
      <sz val="14"/>
      <name val="Arial CE"/>
      <family val="2"/>
    </font>
    <font>
      <sz val="14"/>
      <name val="Arial CE"/>
      <family val="2"/>
    </font>
    <font>
      <u val="single"/>
      <sz val="10"/>
      <color indexed="12"/>
      <name val="Arial CE"/>
      <family val="0"/>
    </font>
    <font>
      <u val="single"/>
      <sz val="10"/>
      <color indexed="36"/>
      <name val="Arial CE"/>
      <family val="0"/>
    </font>
    <font>
      <b/>
      <sz val="12"/>
      <name val="Arial"/>
      <family val="2"/>
    </font>
    <font>
      <sz val="10"/>
      <name val="Arial"/>
      <family val="2"/>
    </font>
    <font>
      <sz val="8"/>
      <name val="Arial"/>
      <family val="2"/>
    </font>
    <font>
      <b/>
      <sz val="10"/>
      <name val="Arial"/>
      <family val="2"/>
    </font>
    <font>
      <sz val="10"/>
      <color indexed="8"/>
      <name val="Arial"/>
      <family val="2"/>
    </font>
    <font>
      <b/>
      <sz val="11"/>
      <name val="Arial"/>
      <family val="2"/>
    </font>
    <font>
      <b/>
      <sz val="9"/>
      <name val="Arial CE"/>
      <family val="2"/>
    </font>
    <font>
      <sz val="8"/>
      <name val="Arial CE"/>
      <family val="0"/>
    </font>
    <font>
      <b/>
      <sz val="12"/>
      <name val="Arial CE"/>
      <family val="0"/>
    </font>
    <font>
      <strike/>
      <sz val="10"/>
      <name val="Arial"/>
      <family val="2"/>
    </font>
    <font>
      <b/>
      <sz val="9"/>
      <name val="Arial"/>
      <family val="2"/>
    </font>
    <font>
      <sz val="10"/>
      <color indexed="48"/>
      <name val="Arial CE"/>
      <family val="0"/>
    </font>
    <font>
      <b/>
      <sz val="8"/>
      <name val="Arial"/>
      <family val="2"/>
    </font>
    <font>
      <strike/>
      <sz val="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medium"/>
      <top style="medium"/>
      <bottom style="thin"/>
    </border>
    <border>
      <left style="thin"/>
      <right style="medium"/>
      <top style="thin"/>
      <bottom style="medium"/>
    </border>
    <border>
      <left style="thin"/>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medium"/>
      <right style="medium"/>
      <top style="medium"/>
      <bottom>
        <color indexed="63"/>
      </bottom>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thin"/>
      <bottom>
        <color indexed="63"/>
      </botto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42" fillId="20" borderId="0" applyNumberFormat="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99">
    <xf numFmtId="0" fontId="0" fillId="0" borderId="0" xfId="0" applyAlignment="1">
      <alignment/>
    </xf>
    <xf numFmtId="3" fontId="12" fillId="0" borderId="0" xfId="0" applyNumberFormat="1" applyFont="1" applyBorder="1" applyAlignment="1">
      <alignment vertical="center"/>
    </xf>
    <xf numFmtId="0" fontId="0" fillId="0" borderId="0" xfId="0" applyBorder="1" applyAlignment="1">
      <alignment/>
    </xf>
    <xf numFmtId="0" fontId="9" fillId="0" borderId="0" xfId="0" applyFont="1" applyAlignment="1">
      <alignment/>
    </xf>
    <xf numFmtId="0" fontId="10" fillId="0" borderId="0" xfId="0" applyFont="1" applyAlignment="1">
      <alignment/>
    </xf>
    <xf numFmtId="0" fontId="17" fillId="0" borderId="0" xfId="0" applyFont="1" applyAlignment="1">
      <alignment/>
    </xf>
    <xf numFmtId="0" fontId="11" fillId="0" borderId="0" xfId="0" applyFont="1" applyAlignment="1">
      <alignment/>
    </xf>
    <xf numFmtId="3" fontId="0" fillId="0" borderId="0" xfId="0" applyNumberFormat="1" applyAlignment="1">
      <alignment/>
    </xf>
    <xf numFmtId="49" fontId="3" fillId="0" borderId="0" xfId="0" applyNumberFormat="1" applyFont="1" applyBorder="1" applyAlignment="1">
      <alignment horizontal="left"/>
    </xf>
    <xf numFmtId="0" fontId="1" fillId="0" borderId="0" xfId="0" applyFont="1" applyBorder="1" applyAlignment="1">
      <alignment horizontal="left"/>
    </xf>
    <xf numFmtId="0" fontId="0" fillId="0" borderId="0" xfId="0" applyBorder="1" applyAlignment="1">
      <alignment vertical="center" wrapText="1"/>
    </xf>
    <xf numFmtId="0" fontId="15" fillId="0" borderId="0" xfId="0" applyFont="1" applyAlignment="1">
      <alignment horizontal="right"/>
    </xf>
    <xf numFmtId="3" fontId="12" fillId="0" borderId="0" xfId="0" applyNumberFormat="1" applyFont="1" applyBorder="1" applyAlignment="1">
      <alignment/>
    </xf>
    <xf numFmtId="0" fontId="19" fillId="0" borderId="0" xfId="0" applyFont="1" applyBorder="1" applyAlignment="1">
      <alignment/>
    </xf>
    <xf numFmtId="3" fontId="12" fillId="0" borderId="0" xfId="0" applyNumberFormat="1" applyFont="1" applyFill="1" applyBorder="1" applyAlignment="1">
      <alignment vertical="center"/>
    </xf>
    <xf numFmtId="3" fontId="19" fillId="0" borderId="0" xfId="0" applyNumberFormat="1" applyFont="1" applyBorder="1"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12" fillId="33" borderId="11" xfId="0" applyNumberFormat="1" applyFont="1" applyFill="1" applyBorder="1" applyAlignment="1">
      <alignment vertical="center"/>
    </xf>
    <xf numFmtId="3" fontId="12" fillId="33" borderId="12" xfId="0" applyNumberFormat="1" applyFont="1" applyFill="1" applyBorder="1" applyAlignment="1">
      <alignment vertical="center"/>
    </xf>
    <xf numFmtId="3" fontId="12" fillId="33" borderId="13" xfId="0" applyNumberFormat="1" applyFont="1" applyFill="1" applyBorder="1" applyAlignment="1">
      <alignment vertical="center"/>
    </xf>
    <xf numFmtId="3" fontId="12" fillId="33" borderId="14" xfId="0" applyNumberFormat="1" applyFont="1" applyFill="1" applyBorder="1" applyAlignment="1">
      <alignment vertical="center"/>
    </xf>
    <xf numFmtId="3" fontId="12" fillId="33" borderId="15" xfId="0" applyNumberFormat="1" applyFont="1" applyFill="1" applyBorder="1" applyAlignment="1">
      <alignment vertical="center"/>
    </xf>
    <xf numFmtId="3" fontId="0" fillId="0" borderId="13" xfId="0" applyNumberFormat="1" applyFont="1" applyBorder="1" applyAlignment="1">
      <alignment horizontal="right" vertical="center" wrapText="1"/>
    </xf>
    <xf numFmtId="3" fontId="0" fillId="0" borderId="16" xfId="0" applyNumberFormat="1" applyFont="1" applyBorder="1" applyAlignment="1">
      <alignment horizontal="right" vertical="center" wrapText="1"/>
    </xf>
    <xf numFmtId="0" fontId="0" fillId="0" borderId="17" xfId="0" applyBorder="1" applyAlignment="1">
      <alignment horizontal="center" vertical="center" wrapText="1"/>
    </xf>
    <xf numFmtId="3" fontId="0" fillId="0" borderId="17" xfId="0" applyNumberFormat="1" applyBorder="1" applyAlignment="1">
      <alignment horizontal="center" vertical="center" wrapText="1"/>
    </xf>
    <xf numFmtId="3" fontId="12" fillId="33" borderId="18" xfId="0" applyNumberFormat="1" applyFont="1" applyFill="1" applyBorder="1" applyAlignment="1">
      <alignment vertical="center"/>
    </xf>
    <xf numFmtId="0" fontId="12" fillId="0" borderId="11" xfId="0" applyFont="1" applyBorder="1" applyAlignment="1">
      <alignment vertical="center" wrapText="1"/>
    </xf>
    <xf numFmtId="0" fontId="0" fillId="0" borderId="19" xfId="0" applyFont="1" applyBorder="1" applyAlignment="1">
      <alignment vertical="center" wrapText="1"/>
    </xf>
    <xf numFmtId="0" fontId="10" fillId="0" borderId="20" xfId="0" applyFont="1" applyBorder="1" applyAlignment="1">
      <alignment horizontal="left" vertical="center" wrapText="1"/>
    </xf>
    <xf numFmtId="0" fontId="15" fillId="0" borderId="21" xfId="0" applyFont="1" applyBorder="1" applyAlignment="1">
      <alignment horizontal="left" wrapText="1"/>
    </xf>
    <xf numFmtId="0" fontId="15" fillId="0" borderId="22" xfId="0" applyFont="1" applyBorder="1" applyAlignment="1">
      <alignment horizontal="left" wrapText="1"/>
    </xf>
    <xf numFmtId="0" fontId="10" fillId="0" borderId="23" xfId="0" applyFont="1" applyBorder="1" applyAlignment="1">
      <alignment horizontal="left" vertical="center" wrapText="1"/>
    </xf>
    <xf numFmtId="0" fontId="15" fillId="0" borderId="24" xfId="0" applyFont="1" applyBorder="1" applyAlignment="1">
      <alignment horizontal="left" wrapText="1"/>
    </xf>
    <xf numFmtId="0" fontId="15" fillId="0" borderId="25" xfId="0" applyFont="1" applyBorder="1" applyAlignment="1">
      <alignment horizontal="left" wrapText="1"/>
    </xf>
    <xf numFmtId="0" fontId="12" fillId="0" borderId="26" xfId="0" applyFont="1" applyBorder="1" applyAlignment="1">
      <alignment vertical="center" wrapText="1"/>
    </xf>
    <xf numFmtId="0" fontId="0" fillId="0" borderId="27" xfId="0" applyBorder="1" applyAlignment="1">
      <alignment vertical="center" wrapText="1"/>
    </xf>
    <xf numFmtId="0" fontId="12" fillId="0" borderId="28" xfId="0" applyFont="1" applyBorder="1" applyAlignment="1">
      <alignment vertical="center" wrapText="1"/>
    </xf>
    <xf numFmtId="0" fontId="0" fillId="0" borderId="29" xfId="0" applyFont="1" applyBorder="1" applyAlignment="1">
      <alignment vertical="center" wrapText="1"/>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3" fillId="0" borderId="0" xfId="0" applyFont="1" applyAlignment="1">
      <alignment horizontal="right"/>
    </xf>
    <xf numFmtId="0" fontId="0" fillId="0" borderId="0" xfId="0" applyAlignment="1">
      <alignment horizontal="right"/>
    </xf>
    <xf numFmtId="0" fontId="13" fillId="0" borderId="0" xfId="0" applyFont="1" applyBorder="1" applyAlignment="1">
      <alignment horizontal="right"/>
    </xf>
    <xf numFmtId="0" fontId="0" fillId="0" borderId="0" xfId="0" applyBorder="1" applyAlignment="1">
      <alignment horizontal="right"/>
    </xf>
    <xf numFmtId="0" fontId="4" fillId="0" borderId="0" xfId="0" applyFont="1" applyAlignment="1">
      <alignment horizontal="center"/>
    </xf>
    <xf numFmtId="0" fontId="16" fillId="0" borderId="3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0" fillId="0" borderId="10" xfId="0" applyBorder="1" applyAlignment="1">
      <alignment horizontal="center" vertical="center" wrapText="1"/>
    </xf>
    <xf numFmtId="3" fontId="9" fillId="0" borderId="0" xfId="0" applyNumberFormat="1" applyFont="1" applyBorder="1" applyAlignment="1">
      <alignment horizontal="left"/>
    </xf>
    <xf numFmtId="0" fontId="0" fillId="0" borderId="0" xfId="0" applyAlignment="1">
      <alignment/>
    </xf>
    <xf numFmtId="0" fontId="4" fillId="0" borderId="0" xfId="0" applyFont="1" applyBorder="1" applyAlignment="1">
      <alignment horizontal="center"/>
    </xf>
    <xf numFmtId="0" fontId="5" fillId="0" borderId="0" xfId="0" applyFont="1" applyAlignment="1">
      <alignment horizontal="center"/>
    </xf>
    <xf numFmtId="0" fontId="10" fillId="0" borderId="0" xfId="0" applyFont="1" applyBorder="1" applyAlignment="1">
      <alignment horizontal="right"/>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8" fillId="0" borderId="3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2"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2" fillId="0" borderId="20" xfId="0" applyFont="1" applyBorder="1" applyAlignment="1">
      <alignment vertical="center" wrapText="1"/>
    </xf>
    <xf numFmtId="0" fontId="0" fillId="0" borderId="21" xfId="0" applyBorder="1" applyAlignment="1">
      <alignment vertical="center" wrapText="1"/>
    </xf>
    <xf numFmtId="0" fontId="15" fillId="0" borderId="47" xfId="0" applyFont="1" applyBorder="1" applyAlignment="1">
      <alignment horizontal="center" wrapText="1"/>
    </xf>
    <xf numFmtId="0" fontId="15" fillId="0" borderId="24" xfId="0" applyFont="1" applyBorder="1" applyAlignment="1">
      <alignment horizontal="center" wrapText="1"/>
    </xf>
    <xf numFmtId="0" fontId="15" fillId="0" borderId="48" xfId="0" applyFont="1" applyBorder="1" applyAlignment="1">
      <alignment horizont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5" fillId="0" borderId="44" xfId="0" applyFont="1" applyBorder="1" applyAlignment="1">
      <alignment horizontal="center" wrapText="1"/>
    </xf>
    <xf numFmtId="0" fontId="15" fillId="0" borderId="29"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50" xfId="0" applyFont="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4"/>
  <sheetViews>
    <sheetView tabSelected="1" zoomScalePageLayoutView="0" workbookViewId="0" topLeftCell="D1">
      <selection activeCell="A3" sqref="A3:P3"/>
    </sheetView>
  </sheetViews>
  <sheetFormatPr defaultColWidth="9.00390625" defaultRowHeight="12.75"/>
  <cols>
    <col min="1" max="1" width="11.125" style="0" bestFit="1" customWidth="1"/>
    <col min="2" max="2" width="47.50390625" style="0" customWidth="1"/>
    <col min="3" max="16" width="8.625" style="0" customWidth="1"/>
  </cols>
  <sheetData>
    <row r="1" spans="14:16" ht="13.5">
      <c r="N1" s="46" t="s">
        <v>32</v>
      </c>
      <c r="O1" s="47"/>
      <c r="P1" s="47"/>
    </row>
    <row r="2" spans="2:16" s="2" customFormat="1" ht="13.5">
      <c r="B2" s="14"/>
      <c r="C2" s="14"/>
      <c r="D2" s="14"/>
      <c r="E2" s="14"/>
      <c r="F2" s="14"/>
      <c r="G2" s="14"/>
      <c r="H2" s="14"/>
      <c r="I2" s="14"/>
      <c r="N2" s="48" t="s">
        <v>20</v>
      </c>
      <c r="O2" s="49"/>
      <c r="P2" s="49"/>
    </row>
    <row r="3" spans="1:16" ht="20.25" customHeight="1">
      <c r="A3" s="50"/>
      <c r="B3" s="50"/>
      <c r="C3" s="50"/>
      <c r="D3" s="50"/>
      <c r="E3" s="50"/>
      <c r="F3" s="50"/>
      <c r="G3" s="50"/>
      <c r="H3" s="50"/>
      <c r="I3" s="50"/>
      <c r="J3" s="50"/>
      <c r="K3" s="50"/>
      <c r="L3" s="50"/>
      <c r="M3" s="50"/>
      <c r="N3" s="50"/>
      <c r="O3" s="50"/>
      <c r="P3" s="50"/>
    </row>
    <row r="4" spans="3:16" ht="10.5" customHeight="1" thickBot="1">
      <c r="C4" s="12"/>
      <c r="D4" s="12"/>
      <c r="E4" s="12"/>
      <c r="F4" s="12"/>
      <c r="G4" s="12"/>
      <c r="H4" s="12"/>
      <c r="I4" s="12"/>
      <c r="P4" s="11" t="s">
        <v>4</v>
      </c>
    </row>
    <row r="5" spans="1:16" ht="39" customHeight="1" thickBot="1">
      <c r="A5" s="51" t="s">
        <v>19</v>
      </c>
      <c r="B5" s="52"/>
      <c r="C5" s="55" t="s">
        <v>18</v>
      </c>
      <c r="D5" s="56"/>
      <c r="E5" s="56"/>
      <c r="F5" s="56"/>
      <c r="G5" s="56"/>
      <c r="H5" s="56"/>
      <c r="I5" s="57"/>
      <c r="J5" s="89" t="s">
        <v>17</v>
      </c>
      <c r="K5" s="90"/>
      <c r="L5" s="90"/>
      <c r="M5" s="90"/>
      <c r="N5" s="90"/>
      <c r="O5" s="90"/>
      <c r="P5" s="91"/>
    </row>
    <row r="6" spans="1:16" ht="12.75">
      <c r="A6" s="53"/>
      <c r="B6" s="54"/>
      <c r="C6" s="60" t="s">
        <v>23</v>
      </c>
      <c r="D6" s="58" t="s">
        <v>16</v>
      </c>
      <c r="E6" s="86" t="s">
        <v>1</v>
      </c>
      <c r="F6" s="87"/>
      <c r="G6" s="87"/>
      <c r="H6" s="88"/>
      <c r="I6" s="82" t="s">
        <v>24</v>
      </c>
      <c r="J6" s="96" t="s">
        <v>23</v>
      </c>
      <c r="K6" s="81" t="s">
        <v>16</v>
      </c>
      <c r="L6" s="92" t="s">
        <v>1</v>
      </c>
      <c r="M6" s="92"/>
      <c r="N6" s="92"/>
      <c r="O6" s="92"/>
      <c r="P6" s="93" t="s">
        <v>25</v>
      </c>
    </row>
    <row r="7" spans="1:16" ht="23.25" customHeight="1">
      <c r="A7" s="53"/>
      <c r="B7" s="54"/>
      <c r="C7" s="61"/>
      <c r="D7" s="59"/>
      <c r="E7" s="63" t="s">
        <v>8</v>
      </c>
      <c r="F7" s="63" t="s">
        <v>15</v>
      </c>
      <c r="G7" s="63" t="s">
        <v>3</v>
      </c>
      <c r="H7" s="63" t="s">
        <v>5</v>
      </c>
      <c r="I7" s="83"/>
      <c r="J7" s="97"/>
      <c r="K7" s="62"/>
      <c r="L7" s="62" t="s">
        <v>8</v>
      </c>
      <c r="M7" s="62" t="s">
        <v>15</v>
      </c>
      <c r="N7" s="62" t="s">
        <v>3</v>
      </c>
      <c r="O7" s="62" t="s">
        <v>5</v>
      </c>
      <c r="P7" s="94"/>
    </row>
    <row r="8" spans="1:16" ht="47.25" customHeight="1">
      <c r="A8" s="53"/>
      <c r="B8" s="54"/>
      <c r="C8" s="61"/>
      <c r="D8" s="59"/>
      <c r="E8" s="59"/>
      <c r="F8" s="59"/>
      <c r="G8" s="59"/>
      <c r="H8" s="59"/>
      <c r="I8" s="83"/>
      <c r="J8" s="98"/>
      <c r="K8" s="63"/>
      <c r="L8" s="63"/>
      <c r="M8" s="63"/>
      <c r="N8" s="63"/>
      <c r="O8" s="63"/>
      <c r="P8" s="95"/>
    </row>
    <row r="9" spans="1:17" ht="32.25" customHeight="1">
      <c r="A9" s="36" t="s">
        <v>26</v>
      </c>
      <c r="B9" s="37"/>
      <c r="C9" s="20">
        <v>1359</v>
      </c>
      <c r="D9" s="21">
        <v>2476</v>
      </c>
      <c r="E9" s="21">
        <v>1330</v>
      </c>
      <c r="F9" s="21">
        <v>0</v>
      </c>
      <c r="G9" s="21">
        <v>756</v>
      </c>
      <c r="H9" s="21">
        <f>E9+F9+G9+333+975</f>
        <v>3394</v>
      </c>
      <c r="I9" s="22">
        <f>C9+D9-H9</f>
        <v>441</v>
      </c>
      <c r="J9" s="23">
        <v>1359</v>
      </c>
      <c r="K9" s="24">
        <v>2476</v>
      </c>
      <c r="L9" s="24">
        <v>1330</v>
      </c>
      <c r="M9" s="24">
        <v>85</v>
      </c>
      <c r="N9" s="24">
        <v>756</v>
      </c>
      <c r="O9" s="24">
        <f>L9+M9+N9+1308</f>
        <v>3479</v>
      </c>
      <c r="P9" s="22">
        <f>J9+K9-O9</f>
        <v>356</v>
      </c>
      <c r="Q9" s="7"/>
    </row>
    <row r="10" spans="1:17" ht="32.25" customHeight="1" thickBot="1">
      <c r="A10" s="84" t="s">
        <v>29</v>
      </c>
      <c r="B10" s="85"/>
      <c r="C10" s="18">
        <v>736</v>
      </c>
      <c r="D10" s="19">
        <v>1420</v>
      </c>
      <c r="E10" s="19">
        <v>566</v>
      </c>
      <c r="F10" s="19">
        <v>0</v>
      </c>
      <c r="G10" s="19">
        <v>600</v>
      </c>
      <c r="H10" s="19">
        <f>E10+F10+G10+822</f>
        <v>1988</v>
      </c>
      <c r="I10" s="27">
        <f>C10+D10-H10</f>
        <v>168</v>
      </c>
      <c r="J10" s="18">
        <v>736</v>
      </c>
      <c r="K10" s="19">
        <v>1420</v>
      </c>
      <c r="L10" s="19">
        <v>566</v>
      </c>
      <c r="M10" s="19">
        <v>0</v>
      </c>
      <c r="N10" s="19">
        <v>600</v>
      </c>
      <c r="O10" s="19">
        <f>L10+M10+N10+822</f>
        <v>1988</v>
      </c>
      <c r="P10" s="27">
        <f>J10+K10-O10</f>
        <v>168</v>
      </c>
      <c r="Q10" s="7"/>
    </row>
    <row r="11" spans="1:16" s="2" customFormat="1" ht="21" customHeight="1">
      <c r="A11" s="10"/>
      <c r="B11" s="10"/>
      <c r="C11" s="1"/>
      <c r="D11" s="1"/>
      <c r="E11" s="1"/>
      <c r="F11" s="1"/>
      <c r="G11" s="1"/>
      <c r="H11" s="1"/>
      <c r="I11" s="1"/>
      <c r="J11" s="1"/>
      <c r="K11" s="13"/>
      <c r="L11" s="13"/>
      <c r="M11" s="13"/>
      <c r="N11" s="15"/>
      <c r="O11" s="15"/>
      <c r="P11" s="13"/>
    </row>
    <row r="12" spans="1:18" ht="9.75" customHeight="1">
      <c r="A12" s="9"/>
      <c r="B12" s="8"/>
      <c r="C12" s="66"/>
      <c r="D12" s="67"/>
      <c r="E12" s="67"/>
      <c r="F12" s="67"/>
      <c r="G12" s="67"/>
      <c r="H12" s="67"/>
      <c r="I12" s="67"/>
      <c r="J12" s="67"/>
      <c r="K12" s="67"/>
      <c r="L12" s="67"/>
      <c r="M12" s="67"/>
      <c r="N12" s="67"/>
      <c r="O12" s="67"/>
      <c r="P12" s="67"/>
      <c r="R12" s="7"/>
    </row>
    <row r="13" spans="1:16" ht="17.25">
      <c r="A13" s="68" t="s">
        <v>22</v>
      </c>
      <c r="B13" s="69"/>
      <c r="C13" s="69"/>
      <c r="D13" s="69"/>
      <c r="E13" s="69"/>
      <c r="F13" s="69"/>
      <c r="G13" s="69"/>
      <c r="H13" s="69"/>
      <c r="I13" s="69"/>
      <c r="J13" s="69"/>
      <c r="K13" s="69"/>
      <c r="L13" s="69"/>
      <c r="M13" s="69"/>
      <c r="N13" s="69"/>
      <c r="O13" s="69"/>
      <c r="P13" s="69"/>
    </row>
    <row r="14" spans="1:16" ht="16.5" customHeight="1" thickBot="1">
      <c r="A14" s="70"/>
      <c r="B14" s="70"/>
      <c r="C14" s="70"/>
      <c r="D14" s="70"/>
      <c r="E14" s="70"/>
      <c r="F14" s="70"/>
      <c r="G14" s="70"/>
      <c r="H14" s="70"/>
      <c r="I14" s="70"/>
      <c r="J14" s="70"/>
      <c r="K14" s="70"/>
      <c r="L14" s="70"/>
      <c r="M14" s="70"/>
      <c r="N14" s="70"/>
      <c r="O14" s="70"/>
      <c r="P14" s="70"/>
    </row>
    <row r="15" spans="1:16" ht="30.75" customHeight="1">
      <c r="A15" s="77" t="s">
        <v>0</v>
      </c>
      <c r="B15" s="78"/>
      <c r="C15" s="71" t="s">
        <v>7</v>
      </c>
      <c r="D15" s="72"/>
      <c r="E15" s="72"/>
      <c r="F15" s="72"/>
      <c r="G15" s="73"/>
      <c r="H15" s="64" t="s">
        <v>21</v>
      </c>
      <c r="I15" s="40" t="s">
        <v>6</v>
      </c>
      <c r="J15" s="41"/>
      <c r="K15" s="41"/>
      <c r="L15" s="41"/>
      <c r="M15" s="41"/>
      <c r="N15" s="41"/>
      <c r="O15" s="42"/>
      <c r="P15" s="64" t="s">
        <v>21</v>
      </c>
    </row>
    <row r="16" spans="1:16" ht="20.25" customHeight="1" thickBot="1">
      <c r="A16" s="79"/>
      <c r="B16" s="80"/>
      <c r="C16" s="74" t="s">
        <v>14</v>
      </c>
      <c r="D16" s="75"/>
      <c r="E16" s="75"/>
      <c r="F16" s="75"/>
      <c r="G16" s="76"/>
      <c r="H16" s="65"/>
      <c r="I16" s="43"/>
      <c r="J16" s="44"/>
      <c r="K16" s="44"/>
      <c r="L16" s="44"/>
      <c r="M16" s="44"/>
      <c r="N16" s="44"/>
      <c r="O16" s="45"/>
      <c r="P16" s="65"/>
    </row>
    <row r="17" spans="1:16" ht="129" customHeight="1">
      <c r="A17" s="38" t="s">
        <v>26</v>
      </c>
      <c r="B17" s="39"/>
      <c r="C17" s="33" t="s">
        <v>28</v>
      </c>
      <c r="D17" s="34"/>
      <c r="E17" s="34"/>
      <c r="F17" s="34"/>
      <c r="G17" s="34"/>
      <c r="H17" s="25">
        <f>756+85</f>
        <v>841</v>
      </c>
      <c r="I17" s="33" t="s">
        <v>27</v>
      </c>
      <c r="J17" s="34"/>
      <c r="K17" s="34"/>
      <c r="L17" s="34"/>
      <c r="M17" s="34"/>
      <c r="N17" s="34"/>
      <c r="O17" s="35"/>
      <c r="P17" s="26">
        <v>1330</v>
      </c>
    </row>
    <row r="18" spans="1:16" ht="70.5" customHeight="1" thickBot="1">
      <c r="A18" s="28" t="s">
        <v>29</v>
      </c>
      <c r="B18" s="29"/>
      <c r="C18" s="30" t="s">
        <v>31</v>
      </c>
      <c r="D18" s="31"/>
      <c r="E18" s="31"/>
      <c r="F18" s="31"/>
      <c r="G18" s="31"/>
      <c r="H18" s="16">
        <v>600</v>
      </c>
      <c r="I18" s="30" t="s">
        <v>30</v>
      </c>
      <c r="J18" s="31"/>
      <c r="K18" s="31"/>
      <c r="L18" s="31"/>
      <c r="M18" s="31"/>
      <c r="N18" s="31"/>
      <c r="O18" s="32"/>
      <c r="P18" s="17">
        <f>45+170+80+91+50+130</f>
        <v>566</v>
      </c>
    </row>
    <row r="19" spans="1:16" ht="12.75">
      <c r="A19" s="6" t="s">
        <v>13</v>
      </c>
      <c r="B19" s="6" t="s">
        <v>10</v>
      </c>
      <c r="C19" s="6" t="s">
        <v>12</v>
      </c>
      <c r="D19" s="3"/>
      <c r="E19" s="3"/>
      <c r="F19" s="3"/>
      <c r="G19" s="3"/>
      <c r="H19" s="3"/>
      <c r="I19" s="3"/>
      <c r="J19" s="3"/>
      <c r="K19" s="4"/>
      <c r="L19" s="3"/>
      <c r="M19" s="3"/>
      <c r="N19" s="3"/>
      <c r="O19" s="3"/>
      <c r="P19" s="3"/>
    </row>
    <row r="20" spans="1:16" ht="12.75">
      <c r="A20" s="3"/>
      <c r="B20" s="5" t="s">
        <v>10</v>
      </c>
      <c r="C20" s="3" t="s">
        <v>11</v>
      </c>
      <c r="D20" s="3"/>
      <c r="E20" s="3"/>
      <c r="F20" s="3"/>
      <c r="G20" s="3"/>
      <c r="H20" s="3"/>
      <c r="I20" s="3"/>
      <c r="J20" s="3"/>
      <c r="K20" s="4"/>
      <c r="L20" s="3" t="s">
        <v>2</v>
      </c>
      <c r="M20" s="3"/>
      <c r="N20" s="3"/>
      <c r="O20" s="3"/>
      <c r="P20" s="3"/>
    </row>
    <row r="21" spans="1:16" ht="12.75">
      <c r="A21" s="3"/>
      <c r="B21" s="3" t="s">
        <v>10</v>
      </c>
      <c r="C21" s="3" t="s">
        <v>9</v>
      </c>
      <c r="D21" s="3"/>
      <c r="E21" s="3"/>
      <c r="F21" s="3"/>
      <c r="G21" s="3"/>
      <c r="H21" s="3"/>
      <c r="I21" s="3"/>
      <c r="J21" s="3"/>
      <c r="K21" s="4"/>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0" ht="12.75">
      <c r="A63" s="3"/>
      <c r="B63" s="3"/>
      <c r="C63" s="3"/>
      <c r="D63" s="3"/>
      <c r="E63" s="3"/>
      <c r="F63" s="3"/>
      <c r="G63" s="3"/>
      <c r="H63" s="3"/>
      <c r="I63" s="3"/>
      <c r="J63" s="3"/>
    </row>
    <row r="64" spans="1:10" ht="12.75">
      <c r="A64" s="3"/>
      <c r="B64" s="3"/>
      <c r="C64" s="3"/>
      <c r="D64" s="3"/>
      <c r="E64" s="3"/>
      <c r="F64" s="3"/>
      <c r="G64" s="3"/>
      <c r="H64" s="3"/>
      <c r="I64" s="3"/>
      <c r="J64" s="3"/>
    </row>
  </sheetData>
  <sheetProtection/>
  <mergeCells count="39">
    <mergeCell ref="O7:O8"/>
    <mergeCell ref="L7:L8"/>
    <mergeCell ref="H7:H8"/>
    <mergeCell ref="F7:F8"/>
    <mergeCell ref="I6:I8"/>
    <mergeCell ref="A10:B10"/>
    <mergeCell ref="E6:H6"/>
    <mergeCell ref="J5:P5"/>
    <mergeCell ref="L6:O6"/>
    <mergeCell ref="P6:P8"/>
    <mergeCell ref="J6:J8"/>
    <mergeCell ref="G7:G8"/>
    <mergeCell ref="N7:N8"/>
    <mergeCell ref="P15:P16"/>
    <mergeCell ref="C12:P12"/>
    <mergeCell ref="A13:P13"/>
    <mergeCell ref="A14:P14"/>
    <mergeCell ref="C15:G15"/>
    <mergeCell ref="C16:G16"/>
    <mergeCell ref="H15:H16"/>
    <mergeCell ref="A15:B16"/>
    <mergeCell ref="N1:P1"/>
    <mergeCell ref="N2:P2"/>
    <mergeCell ref="A3:P3"/>
    <mergeCell ref="A5:B8"/>
    <mergeCell ref="C5:I5"/>
    <mergeCell ref="D6:D8"/>
    <mergeCell ref="C6:C8"/>
    <mergeCell ref="M7:M8"/>
    <mergeCell ref="E7:E8"/>
    <mergeCell ref="K6:K8"/>
    <mergeCell ref="A18:B18"/>
    <mergeCell ref="C18:G18"/>
    <mergeCell ref="I18:O18"/>
    <mergeCell ref="C17:G17"/>
    <mergeCell ref="I17:O17"/>
    <mergeCell ref="A9:B9"/>
    <mergeCell ref="A17:B17"/>
    <mergeCell ref="I15:O16"/>
  </mergeCells>
  <printOptions horizontalCentered="1" verticalCentered="1"/>
  <pageMargins left="0.37" right="0.31" top="0.3937007874015748" bottom="0.3937007874015748" header="0.5118110236220472" footer="0.5118110236220472"/>
  <pageSetup fitToHeight="2" horizontalDpi="600" verticalDpi="600" orientation="landscape" paperSize="9" scale="7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Palan</dc:creator>
  <cp:keywords/>
  <dc:description/>
  <cp:lastModifiedBy>Jakoubková Marie</cp:lastModifiedBy>
  <cp:lastPrinted>2014-04-10T08:46:14Z</cp:lastPrinted>
  <dcterms:created xsi:type="dcterms:W3CDTF">2002-01-30T15:48:46Z</dcterms:created>
  <dcterms:modified xsi:type="dcterms:W3CDTF">2014-04-10T08:46:18Z</dcterms:modified>
  <cp:category/>
  <cp:version/>
  <cp:contentType/>
  <cp:contentStatus/>
</cp:coreProperties>
</file>