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016" activeTab="0"/>
  </bookViews>
  <sheets>
    <sheet name="RK-09-2014-46, př. 1  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<sst xmlns="http://schemas.openxmlformats.org/spreadsheetml/2006/main" count="93" uniqueCount="69">
  <si>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</si>
  <si>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</si>
  <si>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</si>
  <si>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</si>
  <si>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</si>
  <si>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</si>
  <si>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</si>
  <si>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</si>
  <si>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</si>
  <si>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</si>
  <si>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</si>
  <si>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TČ  na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</si>
  <si>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</si>
  <si>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</si>
  <si>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</si>
  <si>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</si>
  <si>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</si>
  <si>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</si>
  <si>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</si>
  <si>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Počet obyv.</t>
  </si>
  <si>
    <t>Nové Město na Mor.</t>
  </si>
  <si>
    <t>Popis projektu</t>
  </si>
  <si>
    <t>Třebíč</t>
  </si>
  <si>
    <t>Moravské  Budějovice</t>
  </si>
  <si>
    <t>Rozšíření MKDS města Žďár nad Sázavou</t>
  </si>
  <si>
    <t>Senior akademie Chotěboř 2013</t>
  </si>
  <si>
    <t>Právo pro každý den</t>
  </si>
  <si>
    <t>Jaroměřice nad Rok.</t>
  </si>
  <si>
    <t>přestupky</t>
  </si>
  <si>
    <t>na 1tis. Ob.</t>
  </si>
  <si>
    <t xml:space="preserve">Soulad </t>
  </si>
  <si>
    <t>s výzvou</t>
  </si>
  <si>
    <t>Rozšíření MKDS</t>
  </si>
  <si>
    <t>Bystřice n. Pern.</t>
  </si>
  <si>
    <t>Havlíčkův Brod</t>
  </si>
  <si>
    <t>Osvětlení cesty kolem Štěpnického rybníka</t>
  </si>
  <si>
    <t>Jemnice</t>
  </si>
  <si>
    <t xml:space="preserve">Nízkoprahové služby ve městě Jemnici </t>
  </si>
  <si>
    <t>Náměšť nad Oslavou</t>
  </si>
  <si>
    <t>Modernizace MKDS</t>
  </si>
  <si>
    <t>SeniorAkademie v Seniorpointu</t>
  </si>
  <si>
    <t>Bezpečně a bez alkoholu</t>
  </si>
  <si>
    <t>MKDS - II. etapa</t>
  </si>
  <si>
    <t>Ve světe internetu a financí bezpečně a zodp.</t>
  </si>
  <si>
    <t>Okříšky</t>
  </si>
  <si>
    <t>ZZ00802.0001</t>
  </si>
  <si>
    <t>ZZ00802.0002</t>
  </si>
  <si>
    <t>ZZ00802.0003</t>
  </si>
  <si>
    <t>ZZ00802.0004</t>
  </si>
  <si>
    <t>ZZ00802.0005</t>
  </si>
  <si>
    <t>ZZ00802.0006</t>
  </si>
  <si>
    <t>ZZ00802.0007</t>
  </si>
  <si>
    <t>ZZ00802.0008</t>
  </si>
  <si>
    <t>ZZ00802.0009</t>
  </si>
  <si>
    <t>ZZ00802.0010</t>
  </si>
  <si>
    <t>ZZ00802.0011</t>
  </si>
  <si>
    <t>ZZ00802.0012</t>
  </si>
  <si>
    <t>ZZ00802.0013</t>
  </si>
  <si>
    <t>ZZ00802.0014</t>
  </si>
  <si>
    <t>ZZ00802.0015</t>
  </si>
  <si>
    <t>ZZ00802.0016</t>
  </si>
  <si>
    <t>ano</t>
  </si>
  <si>
    <t>ne</t>
  </si>
  <si>
    <t>Vysočina</t>
  </si>
  <si>
    <t>ZZ00802.0017</t>
  </si>
  <si>
    <t xml:space="preserve">Chotěboř </t>
  </si>
  <si>
    <t>Program prevence kriminality Kraje Vysočina na rok  2014 - evidence žádostí obcí</t>
  </si>
  <si>
    <t>Hřiště pro skate, in-line brusle a koloběžky</t>
  </si>
  <si>
    <t>RK-09-2014-46,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</si>
</sst>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167" fontId="0" fillId="0" borderId="33" xfId="0" applyNumberFormat="1" applyFill="1" applyBorder="1" applyAlignment="1">
      <alignment horizontal="center"/>
    </xf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3" fontId="0" fillId="0" borderId="0" xfId="0" applyNumberFormat="1" applyAlignment="1">
      <alignment/>
    </xf>
    <xf numFmtId="2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49" fontId="0" fillId="0" borderId="35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49" fontId="0" fillId="0" borderId="37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12" xfId="0" applyNumberFormat="1" applyBorder="1" applyAlignment="1">
      <alignment/>
    </xf>
    <xf numFmtId="167" fontId="0" fillId="0" borderId="12" xfId="0" applyNumberForma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" fontId="0" fillId="0" borderId="41" xfId="0" applyNumberFormat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1">
      <selection activeCell="J1" sqref="J1:L1"/>
    </sheetView>
  </sheetViews>
  <sheetFormatPr defaultColWidth="9.00390625" defaultRowHeight="12.75"/>
  <cols>
    <col min="1" max="1" width="12.00390625" style="0" customWidth="1"/>
    <col min="2" max="2" width="18.375" style="0" customWidth="1"/>
    <col min="3" max="3" width="7.375" style="0" customWidth="1"/>
    <col min="4" max="4" width="38.375" style="0" customWidth="1"/>
    <col min="5" max="5" width="10.125" style="0" customWidth="1"/>
    <col min="6" max="6" width="7.875" style="0" customWidth="1"/>
    <col min="7" max="7" width="9.50390625" style="0" customWidth="1"/>
    <col min="8" max="8" width="8.125" style="0" customWidth="1"/>
    <col min="9" max="9" width="9.00390625" style="0" customWidth="1"/>
    <col min="10" max="10" width="10.125" style="0" customWidth="1"/>
    <col min="11" max="11" width="8.50390625" style="0" customWidth="1"/>
    <col min="12" max="12" width="4.50390625" style="0" customWidth="1"/>
    <col min="13" max="13" width="9.125" style="0" hidden="1" customWidth="1"/>
    <col min="14" max="14" width="10.50390625" style="0" customWidth="1"/>
    <col min="15" max="15" width="9.00390625" style="0" customWidth="1"/>
  </cols>
  <sheetData>
    <row r="1" spans="10:12" ht="12.75">
      <c r="J1" s="83" t="s">
        <v>68</v>
      </c>
      <c r="K1" s="84"/>
      <c r="L1" s="84"/>
    </row>
    <row r="2" spans="10:12" ht="12.75">
      <c r="J2" s="83" t="s">
        <v>10</v>
      </c>
      <c r="K2" s="84"/>
      <c r="L2" s="84"/>
    </row>
    <row r="3" spans="1:9" ht="13.5" thickBot="1">
      <c r="A3" s="85" t="s">
        <v>66</v>
      </c>
      <c r="B3" s="86"/>
      <c r="C3" s="86"/>
      <c r="D3" s="86"/>
      <c r="E3" s="86"/>
      <c r="F3" s="86"/>
      <c r="G3" s="86"/>
      <c r="H3" s="86"/>
      <c r="I3" s="86"/>
    </row>
    <row r="4" spans="1:15" ht="12.75">
      <c r="A4" s="38"/>
      <c r="B4" s="64"/>
      <c r="C4" s="9"/>
      <c r="D4" s="26"/>
      <c r="E4" s="88" t="s">
        <v>18</v>
      </c>
      <c r="F4" s="88"/>
      <c r="G4" s="88"/>
      <c r="H4" s="88"/>
      <c r="I4" s="87" t="s">
        <v>0</v>
      </c>
      <c r="J4" s="88"/>
      <c r="K4" s="88"/>
      <c r="L4" s="89"/>
      <c r="N4" s="2"/>
      <c r="O4" s="2"/>
    </row>
    <row r="5" spans="1:15" ht="12.75">
      <c r="A5" s="39" t="s">
        <v>14</v>
      </c>
      <c r="B5" s="2" t="s">
        <v>17</v>
      </c>
      <c r="C5" s="1" t="s">
        <v>16</v>
      </c>
      <c r="D5" s="27" t="s">
        <v>21</v>
      </c>
      <c r="E5" s="24" t="s">
        <v>19</v>
      </c>
      <c r="F5" s="6" t="s">
        <v>30</v>
      </c>
      <c r="G5" s="7" t="s">
        <v>28</v>
      </c>
      <c r="H5" s="7" t="s">
        <v>11</v>
      </c>
      <c r="I5" s="22" t="s">
        <v>3</v>
      </c>
      <c r="J5" s="5" t="s">
        <v>4</v>
      </c>
      <c r="K5" s="90" t="s">
        <v>5</v>
      </c>
      <c r="L5" s="91"/>
      <c r="N5" s="53"/>
      <c r="O5" s="2"/>
    </row>
    <row r="6" spans="1:15" ht="13.5" thickBot="1">
      <c r="A6" s="39"/>
      <c r="B6" s="65"/>
      <c r="C6" s="10"/>
      <c r="D6" s="28"/>
      <c r="E6" s="25">
        <v>41639</v>
      </c>
      <c r="F6" s="11" t="s">
        <v>31</v>
      </c>
      <c r="G6" s="12" t="s">
        <v>29</v>
      </c>
      <c r="H6" s="12" t="s">
        <v>15</v>
      </c>
      <c r="I6" s="23" t="s">
        <v>2</v>
      </c>
      <c r="J6" s="13" t="s">
        <v>1</v>
      </c>
      <c r="K6" s="14" t="s">
        <v>6</v>
      </c>
      <c r="L6" s="15" t="s">
        <v>13</v>
      </c>
      <c r="N6" s="53"/>
      <c r="O6" s="2"/>
    </row>
    <row r="7" spans="1:15" ht="12.75">
      <c r="A7" s="40" t="s">
        <v>45</v>
      </c>
      <c r="B7" s="66" t="s">
        <v>23</v>
      </c>
      <c r="C7" s="21">
        <v>289931</v>
      </c>
      <c r="D7" s="29" t="s">
        <v>32</v>
      </c>
      <c r="E7" s="41">
        <v>7486</v>
      </c>
      <c r="F7" s="42" t="s">
        <v>61</v>
      </c>
      <c r="G7" s="42">
        <v>8</v>
      </c>
      <c r="H7" s="43">
        <v>18.8</v>
      </c>
      <c r="I7" s="41">
        <v>275000</v>
      </c>
      <c r="J7" s="46">
        <v>200000</v>
      </c>
      <c r="K7" s="47">
        <v>75000</v>
      </c>
      <c r="L7" s="48">
        <f>K7*100/I7</f>
        <v>27.272727272727273</v>
      </c>
      <c r="N7" s="54"/>
      <c r="O7" s="55"/>
    </row>
    <row r="8" spans="1:15" ht="12.75">
      <c r="A8" s="40" t="s">
        <v>46</v>
      </c>
      <c r="B8" s="67" t="s">
        <v>65</v>
      </c>
      <c r="C8" s="20">
        <v>267538</v>
      </c>
      <c r="D8" s="30" t="s">
        <v>26</v>
      </c>
      <c r="E8" s="34">
        <v>9427</v>
      </c>
      <c r="F8" s="3" t="s">
        <v>61</v>
      </c>
      <c r="G8" s="49">
        <v>11.8</v>
      </c>
      <c r="H8" s="44">
        <v>17.1</v>
      </c>
      <c r="I8" s="34">
        <v>40500</v>
      </c>
      <c r="J8" s="37">
        <v>31995</v>
      </c>
      <c r="K8" s="4">
        <v>8505</v>
      </c>
      <c r="L8" s="35">
        <f aca="true" t="shared" si="0" ref="L8:L23">K8*100/I8</f>
        <v>21</v>
      </c>
      <c r="N8" s="54"/>
      <c r="O8" s="55"/>
    </row>
    <row r="9" spans="1:15" ht="12.75">
      <c r="A9" s="40" t="s">
        <v>47</v>
      </c>
      <c r="B9" s="67" t="s">
        <v>65</v>
      </c>
      <c r="C9" s="20">
        <v>267538</v>
      </c>
      <c r="D9" s="30" t="s">
        <v>25</v>
      </c>
      <c r="E9" s="34">
        <v>9427</v>
      </c>
      <c r="F9" s="3" t="s">
        <v>61</v>
      </c>
      <c r="G9" s="3">
        <v>11.8</v>
      </c>
      <c r="H9" s="44">
        <v>17.1</v>
      </c>
      <c r="I9" s="34">
        <v>40700</v>
      </c>
      <c r="J9" s="37">
        <v>32560</v>
      </c>
      <c r="K9" s="4">
        <v>8140</v>
      </c>
      <c r="L9" s="35">
        <f t="shared" si="0"/>
        <v>20</v>
      </c>
      <c r="N9" s="54"/>
      <c r="O9" s="55"/>
    </row>
    <row r="10" spans="1:15" ht="12.75">
      <c r="A10" s="40" t="s">
        <v>48</v>
      </c>
      <c r="B10" s="67" t="s">
        <v>65</v>
      </c>
      <c r="C10" s="20">
        <v>267538</v>
      </c>
      <c r="D10" s="30" t="s">
        <v>32</v>
      </c>
      <c r="E10" s="34">
        <v>9427</v>
      </c>
      <c r="F10" s="3" t="s">
        <v>61</v>
      </c>
      <c r="G10" s="3">
        <v>11.8</v>
      </c>
      <c r="H10" s="44">
        <v>17.1</v>
      </c>
      <c r="I10" s="34">
        <v>199050</v>
      </c>
      <c r="J10" s="37">
        <v>135354</v>
      </c>
      <c r="K10" s="4">
        <v>63696</v>
      </c>
      <c r="L10" s="35">
        <f t="shared" si="0"/>
        <v>32</v>
      </c>
      <c r="N10" s="55"/>
      <c r="O10" s="55"/>
    </row>
    <row r="11" spans="1:15" ht="12.75">
      <c r="A11" s="40" t="s">
        <v>49</v>
      </c>
      <c r="B11" s="67" t="s">
        <v>33</v>
      </c>
      <c r="C11" s="20">
        <v>294136</v>
      </c>
      <c r="D11" s="30" t="s">
        <v>67</v>
      </c>
      <c r="E11" s="34">
        <v>8485</v>
      </c>
      <c r="F11" s="3" t="s">
        <v>61</v>
      </c>
      <c r="G11" s="3">
        <v>6.7</v>
      </c>
      <c r="H11" s="44">
        <v>15.1</v>
      </c>
      <c r="I11" s="34">
        <v>290279</v>
      </c>
      <c r="J11" s="37">
        <v>200000</v>
      </c>
      <c r="K11" s="4">
        <v>90279</v>
      </c>
      <c r="L11" s="35">
        <f t="shared" si="0"/>
        <v>31.10076857092659</v>
      </c>
      <c r="N11" s="55"/>
      <c r="O11" s="55"/>
    </row>
    <row r="12" spans="1:15" ht="12.75">
      <c r="A12" s="40" t="s">
        <v>50</v>
      </c>
      <c r="B12" s="67" t="s">
        <v>8</v>
      </c>
      <c r="C12" s="20">
        <v>295841</v>
      </c>
      <c r="D12" s="30" t="s">
        <v>24</v>
      </c>
      <c r="E12" s="34">
        <v>21882</v>
      </c>
      <c r="F12" s="3" t="s">
        <v>61</v>
      </c>
      <c r="G12" s="3">
        <v>8.6</v>
      </c>
      <c r="H12" s="45">
        <v>23.1</v>
      </c>
      <c r="I12" s="34">
        <v>210000</v>
      </c>
      <c r="J12" s="37">
        <v>189000</v>
      </c>
      <c r="K12" s="4">
        <v>21000</v>
      </c>
      <c r="L12" s="35">
        <f t="shared" si="0"/>
        <v>10</v>
      </c>
      <c r="N12" s="55"/>
      <c r="O12" s="55"/>
    </row>
    <row r="13" spans="1:15" ht="12.75">
      <c r="A13" s="40" t="s">
        <v>51</v>
      </c>
      <c r="B13" s="66" t="s">
        <v>34</v>
      </c>
      <c r="C13" s="21">
        <v>267449</v>
      </c>
      <c r="D13" s="29" t="s">
        <v>32</v>
      </c>
      <c r="E13" s="33">
        <v>24378</v>
      </c>
      <c r="F13" s="3" t="s">
        <v>61</v>
      </c>
      <c r="G13" s="52">
        <v>4.14</v>
      </c>
      <c r="H13" s="44">
        <v>22.8</v>
      </c>
      <c r="I13" s="33">
        <v>231241</v>
      </c>
      <c r="J13" s="36">
        <v>200000</v>
      </c>
      <c r="K13" s="8">
        <v>31241</v>
      </c>
      <c r="L13" s="35">
        <f t="shared" si="0"/>
        <v>13.51014742195372</v>
      </c>
      <c r="N13" s="55"/>
      <c r="O13" s="55"/>
    </row>
    <row r="14" spans="1:15" ht="12.75">
      <c r="A14" s="40" t="s">
        <v>52</v>
      </c>
      <c r="B14" s="67" t="s">
        <v>20</v>
      </c>
      <c r="C14" s="20">
        <v>294900</v>
      </c>
      <c r="D14" s="30" t="s">
        <v>32</v>
      </c>
      <c r="E14" s="34">
        <v>10200</v>
      </c>
      <c r="F14" s="3" t="s">
        <v>61</v>
      </c>
      <c r="G14" s="3">
        <v>7.9</v>
      </c>
      <c r="H14" s="45">
        <v>12.7</v>
      </c>
      <c r="I14" s="34">
        <v>199999</v>
      </c>
      <c r="J14" s="37">
        <v>179999</v>
      </c>
      <c r="K14" s="4">
        <v>20000</v>
      </c>
      <c r="L14" s="35">
        <f t="shared" si="0"/>
        <v>10.00005000025</v>
      </c>
      <c r="N14" s="55"/>
      <c r="O14" s="55"/>
    </row>
    <row r="15" spans="1:15" ht="12.75">
      <c r="A15" s="40" t="s">
        <v>53</v>
      </c>
      <c r="B15" s="67" t="s">
        <v>7</v>
      </c>
      <c r="C15" s="20">
        <v>286745</v>
      </c>
      <c r="D15" s="30" t="s">
        <v>35</v>
      </c>
      <c r="E15" s="34">
        <v>5602</v>
      </c>
      <c r="F15" s="3" t="s">
        <v>61</v>
      </c>
      <c r="G15" s="3">
        <v>9.6</v>
      </c>
      <c r="H15" s="45">
        <v>19.3</v>
      </c>
      <c r="I15" s="34">
        <v>126766</v>
      </c>
      <c r="J15" s="37">
        <v>114000</v>
      </c>
      <c r="K15" s="4">
        <v>12766</v>
      </c>
      <c r="L15" s="35">
        <f t="shared" si="0"/>
        <v>10.070523641986021</v>
      </c>
      <c r="N15" s="55"/>
      <c r="O15" s="55"/>
    </row>
    <row r="16" spans="1:15" ht="12.75">
      <c r="A16" s="40" t="s">
        <v>54</v>
      </c>
      <c r="B16" s="67" t="s">
        <v>7</v>
      </c>
      <c r="C16" s="20">
        <v>286745</v>
      </c>
      <c r="D16" s="30" t="s">
        <v>32</v>
      </c>
      <c r="E16" s="34">
        <v>5602</v>
      </c>
      <c r="F16" s="3" t="s">
        <v>61</v>
      </c>
      <c r="G16" s="3">
        <v>9.6</v>
      </c>
      <c r="H16" s="45">
        <v>19.3</v>
      </c>
      <c r="I16" s="34">
        <v>95482</v>
      </c>
      <c r="J16" s="37">
        <v>85000</v>
      </c>
      <c r="K16" s="4">
        <v>10482</v>
      </c>
      <c r="L16" s="35">
        <f t="shared" si="0"/>
        <v>10.977985379443245</v>
      </c>
      <c r="N16" s="55"/>
      <c r="O16" s="55"/>
    </row>
    <row r="17" spans="1:15" ht="12.75">
      <c r="A17" s="40" t="s">
        <v>55</v>
      </c>
      <c r="B17" s="67" t="s">
        <v>36</v>
      </c>
      <c r="C17" s="20">
        <v>289531</v>
      </c>
      <c r="D17" s="30" t="s">
        <v>37</v>
      </c>
      <c r="E17" s="34">
        <v>4102</v>
      </c>
      <c r="F17" s="3" t="s">
        <v>61</v>
      </c>
      <c r="G17" s="3">
        <v>2.2</v>
      </c>
      <c r="H17" s="45">
        <v>16.8</v>
      </c>
      <c r="I17" s="34">
        <v>84000</v>
      </c>
      <c r="J17" s="37">
        <v>64000</v>
      </c>
      <c r="K17" s="4">
        <v>20000</v>
      </c>
      <c r="L17" s="35">
        <f t="shared" si="0"/>
        <v>23.80952380952381</v>
      </c>
      <c r="N17" s="55"/>
      <c r="O17" s="55"/>
    </row>
    <row r="18" spans="1:15" ht="12.75">
      <c r="A18" s="40" t="s">
        <v>56</v>
      </c>
      <c r="B18" s="67" t="s">
        <v>38</v>
      </c>
      <c r="C18" s="20">
        <v>289965</v>
      </c>
      <c r="D18" s="30" t="s">
        <v>39</v>
      </c>
      <c r="E18" s="34">
        <v>4929</v>
      </c>
      <c r="F18" s="3" t="s">
        <v>61</v>
      </c>
      <c r="G18" s="3">
        <v>2.4</v>
      </c>
      <c r="H18" s="45">
        <v>21.3</v>
      </c>
      <c r="I18" s="34">
        <v>129605</v>
      </c>
      <c r="J18" s="37">
        <v>116645</v>
      </c>
      <c r="K18" s="4">
        <v>12960</v>
      </c>
      <c r="L18" s="35">
        <f t="shared" si="0"/>
        <v>9.999614212414645</v>
      </c>
      <c r="N18" s="55"/>
      <c r="O18" s="55"/>
    </row>
    <row r="19" spans="1:15" ht="12.75">
      <c r="A19" s="40" t="s">
        <v>57</v>
      </c>
      <c r="B19" s="67" t="s">
        <v>22</v>
      </c>
      <c r="C19" s="20">
        <v>290629</v>
      </c>
      <c r="D19" s="30" t="s">
        <v>40</v>
      </c>
      <c r="E19" s="34">
        <v>37296</v>
      </c>
      <c r="F19" s="3" t="s">
        <v>61</v>
      </c>
      <c r="G19" s="3">
        <v>7.8</v>
      </c>
      <c r="H19" s="45">
        <v>15.9</v>
      </c>
      <c r="I19" s="34">
        <v>37800</v>
      </c>
      <c r="J19" s="37">
        <v>30000</v>
      </c>
      <c r="K19" s="4">
        <v>7800</v>
      </c>
      <c r="L19" s="35">
        <f t="shared" si="0"/>
        <v>20.634920634920636</v>
      </c>
      <c r="N19" s="55"/>
      <c r="O19" s="55"/>
    </row>
    <row r="20" spans="1:15" ht="12.75">
      <c r="A20" s="40" t="s">
        <v>58</v>
      </c>
      <c r="B20" s="67" t="s">
        <v>22</v>
      </c>
      <c r="C20" s="20">
        <v>290629</v>
      </c>
      <c r="D20" s="30" t="s">
        <v>41</v>
      </c>
      <c r="E20" s="34">
        <v>37296</v>
      </c>
      <c r="F20" s="3" t="s">
        <v>61</v>
      </c>
      <c r="G20" s="3">
        <v>7.8</v>
      </c>
      <c r="H20" s="45">
        <v>15.9</v>
      </c>
      <c r="I20" s="34">
        <v>209000</v>
      </c>
      <c r="J20" s="37">
        <v>170000</v>
      </c>
      <c r="K20" s="4">
        <v>39000</v>
      </c>
      <c r="L20" s="35">
        <f t="shared" si="0"/>
        <v>18.660287081339714</v>
      </c>
      <c r="N20" s="55"/>
      <c r="O20" s="55"/>
    </row>
    <row r="21" spans="1:15" ht="12.75">
      <c r="A21" s="40" t="s">
        <v>59</v>
      </c>
      <c r="B21" s="67" t="s">
        <v>27</v>
      </c>
      <c r="C21" s="20">
        <v>289507</v>
      </c>
      <c r="D21" s="30" t="s">
        <v>42</v>
      </c>
      <c r="E21" s="34">
        <v>4084</v>
      </c>
      <c r="F21" s="3" t="s">
        <v>61</v>
      </c>
      <c r="G21" s="3">
        <v>12.2</v>
      </c>
      <c r="H21" s="45">
        <v>15.2</v>
      </c>
      <c r="I21" s="34">
        <v>482790</v>
      </c>
      <c r="J21" s="37">
        <v>200000</v>
      </c>
      <c r="K21" s="4">
        <v>282790</v>
      </c>
      <c r="L21" s="35">
        <f t="shared" si="0"/>
        <v>58.57412125354709</v>
      </c>
      <c r="N21" s="55"/>
      <c r="O21" s="55"/>
    </row>
    <row r="22" spans="1:15" ht="12.75">
      <c r="A22" s="40" t="s">
        <v>60</v>
      </c>
      <c r="B22" s="68" t="s">
        <v>44</v>
      </c>
      <c r="C22" s="56">
        <v>290050</v>
      </c>
      <c r="D22" s="57" t="s">
        <v>43</v>
      </c>
      <c r="E22" s="58">
        <v>2070</v>
      </c>
      <c r="F22" s="59" t="s">
        <v>61</v>
      </c>
      <c r="G22" s="59">
        <v>1.9</v>
      </c>
      <c r="H22" s="60">
        <v>7.7</v>
      </c>
      <c r="I22" s="58">
        <v>44000</v>
      </c>
      <c r="J22" s="61">
        <v>36500</v>
      </c>
      <c r="K22" s="62">
        <v>7500</v>
      </c>
      <c r="L22" s="63">
        <f t="shared" si="0"/>
        <v>17.045454545454547</v>
      </c>
      <c r="N22" s="55"/>
      <c r="O22" s="55"/>
    </row>
    <row r="23" spans="1:15" ht="13.5" thickBot="1">
      <c r="A23" s="50" t="s">
        <v>64</v>
      </c>
      <c r="B23" s="68" t="s">
        <v>9</v>
      </c>
      <c r="C23" s="56">
        <v>295671</v>
      </c>
      <c r="D23" s="69" t="s">
        <v>32</v>
      </c>
      <c r="E23" s="62">
        <v>11800</v>
      </c>
      <c r="F23" s="59" t="s">
        <v>62</v>
      </c>
      <c r="G23" s="59">
        <v>10.6</v>
      </c>
      <c r="H23" s="70">
        <v>16.2</v>
      </c>
      <c r="I23" s="62">
        <v>222000</v>
      </c>
      <c r="J23" s="61">
        <v>200000</v>
      </c>
      <c r="K23" s="62">
        <v>22000</v>
      </c>
      <c r="L23" s="71">
        <f t="shared" si="0"/>
        <v>9.90990990990991</v>
      </c>
      <c r="N23" s="55"/>
      <c r="O23" s="55"/>
    </row>
    <row r="24" spans="1:15" ht="13.5" thickBot="1">
      <c r="A24" s="72"/>
      <c r="B24" s="73" t="s">
        <v>63</v>
      </c>
      <c r="C24" s="74"/>
      <c r="D24" s="75"/>
      <c r="E24" s="76">
        <v>511207</v>
      </c>
      <c r="F24" s="77"/>
      <c r="G24" s="78">
        <v>4.13</v>
      </c>
      <c r="H24" s="77">
        <v>17.1</v>
      </c>
      <c r="I24" s="79">
        <f>SUM(I7:I23)</f>
        <v>2918212</v>
      </c>
      <c r="J24" s="80">
        <f>SUM(J7:J23)</f>
        <v>2185053</v>
      </c>
      <c r="K24" s="81">
        <f>SUM(K7:K23)</f>
        <v>733159</v>
      </c>
      <c r="L24" s="82"/>
      <c r="N24" s="55"/>
      <c r="O24" s="55"/>
    </row>
    <row r="25" ht="12.75">
      <c r="A25" s="2"/>
    </row>
    <row r="26" spans="1:2" ht="12.75">
      <c r="A26" s="84"/>
      <c r="B26" s="84"/>
    </row>
    <row r="27" spans="1:12" ht="12.75">
      <c r="A27" s="84" t="s">
        <v>12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9" ht="12.75">
      <c r="I29" s="31"/>
    </row>
    <row r="30" ht="12.75">
      <c r="J30" s="51"/>
    </row>
    <row r="31" ht="12.75">
      <c r="I31" s="32"/>
    </row>
    <row r="46" spans="2:4" ht="12.75">
      <c r="B46" s="2"/>
      <c r="C46" s="16"/>
      <c r="D46" s="2"/>
    </row>
    <row r="47" spans="2:4" ht="12.75">
      <c r="B47" s="17"/>
      <c r="C47" s="6"/>
      <c r="D47" s="18"/>
    </row>
    <row r="48" spans="2:4" ht="12.75">
      <c r="B48" s="2"/>
      <c r="C48" s="19"/>
      <c r="D48" s="18"/>
    </row>
    <row r="49" spans="2:4" ht="12.75">
      <c r="B49" s="2"/>
      <c r="C49" s="19"/>
      <c r="D49" s="18"/>
    </row>
    <row r="50" spans="2:4" ht="12.75">
      <c r="B50" s="2"/>
      <c r="C50" s="19"/>
      <c r="D50" s="18"/>
    </row>
    <row r="51" spans="2:4" ht="12.75">
      <c r="B51" s="2"/>
      <c r="C51" s="6"/>
      <c r="D51" s="18"/>
    </row>
    <row r="52" spans="2:4" ht="12.75">
      <c r="B52" s="2"/>
      <c r="C52" s="19"/>
      <c r="D52" s="18"/>
    </row>
    <row r="53" spans="2:4" ht="12.75">
      <c r="B53" s="2"/>
      <c r="C53" s="19"/>
      <c r="D53" s="18"/>
    </row>
    <row r="54" spans="2:4" ht="12.75">
      <c r="B54" s="2"/>
      <c r="C54" s="19"/>
      <c r="D54" s="18"/>
    </row>
    <row r="55" spans="2:4" ht="12.75">
      <c r="B55" s="2"/>
      <c r="C55" s="19"/>
      <c r="D55" s="2"/>
    </row>
    <row r="56" spans="2:4" ht="12.75">
      <c r="B56" s="2"/>
      <c r="C56" s="19"/>
      <c r="D56" s="2"/>
    </row>
    <row r="57" spans="2:4" ht="12.75">
      <c r="B57" s="2"/>
      <c r="C57" s="19"/>
      <c r="D57" s="2"/>
    </row>
    <row r="58" spans="2:4" ht="12.75">
      <c r="B58" s="2"/>
      <c r="C58" s="19"/>
      <c r="D58" s="2"/>
    </row>
    <row r="59" spans="2:4" ht="12.75">
      <c r="B59" s="2"/>
      <c r="C59" s="19"/>
      <c r="D59" s="2"/>
    </row>
    <row r="60" spans="2:4" ht="12.75">
      <c r="B60" s="2"/>
      <c r="C60" s="19"/>
      <c r="D60" s="2"/>
    </row>
    <row r="61" spans="2:4" ht="12.75">
      <c r="B61" s="2"/>
      <c r="C61" s="19"/>
      <c r="D61" s="2"/>
    </row>
    <row r="62" spans="2:4" ht="12.75">
      <c r="B62" s="2"/>
      <c r="C62" s="19"/>
      <c r="D62" s="2"/>
    </row>
    <row r="63" spans="2:4" ht="12.75">
      <c r="B63" s="2"/>
      <c r="C63" s="19"/>
      <c r="D63" s="2"/>
    </row>
    <row r="64" spans="2:4" ht="12.75">
      <c r="B64" s="2"/>
      <c r="C64" s="19"/>
      <c r="D64" s="2"/>
    </row>
    <row r="65" spans="2:4" ht="12.75">
      <c r="B65" s="2"/>
      <c r="C65" s="19"/>
      <c r="D65" s="2"/>
    </row>
    <row r="66" spans="2:4" ht="12.75">
      <c r="B66" s="2"/>
      <c r="C66" s="19"/>
      <c r="D66" s="2"/>
    </row>
    <row r="67" spans="2:4" ht="12.75">
      <c r="B67" s="2"/>
      <c r="C67" s="19"/>
      <c r="D67" s="2"/>
    </row>
    <row r="68" spans="2:4" ht="12.75">
      <c r="B68" s="2"/>
      <c r="C68" s="19"/>
      <c r="D68" s="2"/>
    </row>
    <row r="69" spans="2:4" ht="12.75">
      <c r="B69" s="2"/>
      <c r="C69" s="19"/>
      <c r="D69" s="2"/>
    </row>
    <row r="70" spans="2:4" ht="12.75">
      <c r="B70" s="2"/>
      <c r="C70" s="19"/>
      <c r="D70" s="2"/>
    </row>
    <row r="71" spans="2:4" ht="12.75">
      <c r="B71" s="2"/>
      <c r="C71" s="19"/>
      <c r="D71" s="2"/>
    </row>
    <row r="72" spans="2:4" ht="12.75">
      <c r="B72" s="2"/>
      <c r="C72" s="19"/>
      <c r="D72" s="2"/>
    </row>
    <row r="73" spans="2:4" ht="12.75">
      <c r="B73" s="2"/>
      <c r="C73" s="19"/>
      <c r="D73" s="2"/>
    </row>
    <row r="74" spans="2:4" ht="12.75">
      <c r="B74" s="2"/>
      <c r="C74" s="19"/>
      <c r="D74" s="2"/>
    </row>
  </sheetData>
  <sheetProtection/>
  <mergeCells count="8">
    <mergeCell ref="J1:L1"/>
    <mergeCell ref="J2:L2"/>
    <mergeCell ref="A26:B26"/>
    <mergeCell ref="A27:L27"/>
    <mergeCell ref="A3:I3"/>
    <mergeCell ref="I4:L4"/>
    <mergeCell ref="K5:L5"/>
    <mergeCell ref="E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2014-02-27T06:48:00Z</cp:lastPrinted>
  <dcterms:created xsi:type="dcterms:W3CDTF">2009-04-07T05:48:21Z</dcterms:created>
  <dcterms:modified xsi:type="dcterms:W3CDTF">2014-03-06T20:06:35Z</dcterms:modified>
  <cp:category/>
  <cp:version/>
  <cp:contentType/>
  <cp:contentStatus/>
</cp:coreProperties>
</file>