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576" windowHeight="9912" activeTab="0"/>
  </bookViews>
  <sheets>
    <sheet name="RK-07-2014-50, př. 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<sst xmlns="http://schemas.openxmlformats.org/spreadsheetml/2006/main" count="15" uniqueCount="15">
  <si>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hodiny </t>
  </si>
  <si>
    <t>Původní rozpočet - smlouva</t>
  </si>
  <si>
    <t>Kraj Vysočina</t>
  </si>
  <si>
    <t>Česká Identita</t>
  </si>
  <si>
    <t>Centrum pro rodinu Vysočina, o.s.</t>
  </si>
  <si>
    <t xml:space="preserve">sazba dle rozpočtu </t>
  </si>
  <si>
    <t>Nový rozpočet - dodatek č.2</t>
  </si>
  <si>
    <t>Soukromá vyšší odborná škola sociální, o.p.s.</t>
  </si>
  <si>
    <t xml:space="preserve">Dřevozpracující družstvo Lukavec </t>
  </si>
  <si>
    <t xml:space="preserve"> </t>
  </si>
  <si>
    <t xml:space="preserve">změna přímé náklady </t>
  </si>
  <si>
    <t>změna nepřímé náklady</t>
  </si>
  <si>
    <t xml:space="preserve">změna celkem </t>
  </si>
  <si>
    <t>Počet stran: 1</t>
  </si>
  <si>
    <t>RK-07-2014-50,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</si>
</sst>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36" fillId="0" borderId="0" xfId="0" applyFont="1" applyAlignment="1">
      <alignment horizontal="right" vertical="center"/>
    </xf>
    <xf numFmtId="4" fontId="18" fillId="33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247650</xdr:colOff>
      <xdr:row>2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5.00390625" style="6" customWidth="1"/>
    <col min="3" max="3" width="13.421875" style="0" customWidth="1"/>
    <col min="7" max="7" width="10.421875" style="0" customWidth="1"/>
    <col min="8" max="8" width="12.28125" style="0" customWidth="1"/>
    <col min="9" max="9" width="10.7109375" style="0" customWidth="1"/>
    <col min="10" max="10" width="14.28125" style="0" customWidth="1"/>
  </cols>
  <sheetData>
    <row r="1" spans="1:10" ht="14.25">
      <c r="A1" s="7"/>
      <c r="B1" s="8"/>
      <c r="C1" s="9"/>
      <c r="D1" s="8"/>
      <c r="E1" s="8"/>
      <c r="F1" s="8"/>
      <c r="G1" s="8"/>
      <c r="H1" s="8"/>
      <c r="I1" s="8"/>
      <c r="J1" s="10"/>
    </row>
    <row r="2" spans="1:10" ht="14.25">
      <c r="A2" s="7"/>
      <c r="B2" s="8"/>
      <c r="C2" s="9"/>
      <c r="D2" s="8"/>
      <c r="E2" s="8"/>
      <c r="F2" s="8"/>
      <c r="G2" s="8"/>
      <c r="H2" s="8"/>
      <c r="I2" s="8"/>
      <c r="J2" s="10"/>
    </row>
    <row r="3" spans="1:10" ht="14.25">
      <c r="A3" s="7"/>
      <c r="B3" s="8"/>
      <c r="C3" s="9"/>
      <c r="D3" s="8"/>
      <c r="E3" s="8"/>
      <c r="F3" s="8"/>
      <c r="G3" s="8"/>
      <c r="H3" s="8"/>
      <c r="I3" s="8"/>
      <c r="J3" s="12" t="s">
        <v>14</v>
      </c>
    </row>
    <row r="4" spans="1:10" ht="14.25">
      <c r="A4" s="7"/>
      <c r="B4" s="8"/>
      <c r="C4" s="9"/>
      <c r="D4" s="8"/>
      <c r="E4" s="8"/>
      <c r="F4" s="8"/>
      <c r="G4" s="8"/>
      <c r="H4" s="8"/>
      <c r="I4" s="8"/>
      <c r="J4" s="12" t="s">
        <v>13</v>
      </c>
    </row>
    <row r="5" spans="1:10" ht="14.25">
      <c r="A5" s="7"/>
      <c r="B5" s="8"/>
      <c r="C5" s="9"/>
      <c r="D5" s="8"/>
      <c r="E5" s="8"/>
      <c r="F5" s="8"/>
      <c r="G5" s="8"/>
      <c r="H5" s="8"/>
      <c r="I5" s="8"/>
      <c r="J5" s="10"/>
    </row>
    <row r="7" spans="1:10" ht="42.75">
      <c r="A7" s="2"/>
      <c r="B7" s="1"/>
      <c r="C7" s="11" t="s">
        <v>1</v>
      </c>
      <c r="D7" s="1"/>
      <c r="E7" s="2" t="s">
        <v>5</v>
      </c>
      <c r="F7" s="1" t="s">
        <v>0</v>
      </c>
      <c r="G7" s="2" t="s">
        <v>10</v>
      </c>
      <c r="H7" s="2" t="s">
        <v>11</v>
      </c>
      <c r="I7" s="2" t="s">
        <v>12</v>
      </c>
      <c r="J7" s="4" t="s">
        <v>6</v>
      </c>
    </row>
    <row r="8" spans="1:10" ht="14.25">
      <c r="A8" s="5" t="s">
        <v>2</v>
      </c>
      <c r="B8" s="3"/>
      <c r="C8" s="13">
        <v>5863282</v>
      </c>
      <c r="D8" s="3"/>
      <c r="E8" s="3"/>
      <c r="F8" s="3"/>
      <c r="G8" s="3">
        <v>-144200</v>
      </c>
      <c r="H8" s="3">
        <f>G8*0.14</f>
        <v>-20188.000000000004</v>
      </c>
      <c r="I8" s="3">
        <f>G8+H8</f>
        <v>-164388</v>
      </c>
      <c r="J8" s="15">
        <f>C8+I8</f>
        <v>5698894</v>
      </c>
    </row>
    <row r="9" spans="1:10" ht="14.25">
      <c r="A9" s="2" t="s">
        <v>3</v>
      </c>
      <c r="B9" s="1"/>
      <c r="C9" s="14">
        <v>1126035</v>
      </c>
      <c r="D9" s="1"/>
      <c r="E9" s="1">
        <v>350</v>
      </c>
      <c r="F9" s="1">
        <v>60</v>
      </c>
      <c r="G9" s="1">
        <f>E9*F9</f>
        <v>21000</v>
      </c>
      <c r="H9" s="1">
        <f>G9*0.14</f>
        <v>2940.0000000000005</v>
      </c>
      <c r="I9" s="1">
        <f>G9+H9</f>
        <v>23940</v>
      </c>
      <c r="J9" s="15">
        <f>C9+I9</f>
        <v>1149975</v>
      </c>
    </row>
    <row r="10" spans="1:10" ht="28.5">
      <c r="A10" s="2" t="s">
        <v>4</v>
      </c>
      <c r="B10" s="1"/>
      <c r="C10" s="14">
        <v>239400</v>
      </c>
      <c r="D10" s="1"/>
      <c r="E10" s="1">
        <v>280</v>
      </c>
      <c r="F10" s="1">
        <v>70</v>
      </c>
      <c r="G10" s="1">
        <f>E10*F10</f>
        <v>19600</v>
      </c>
      <c r="H10" s="1">
        <f>G10*0.14</f>
        <v>2744.0000000000005</v>
      </c>
      <c r="I10" s="1">
        <f>G10+H10</f>
        <v>22344</v>
      </c>
      <c r="J10" s="15">
        <f>C10+I10</f>
        <v>261744</v>
      </c>
    </row>
    <row r="11" spans="1:10" ht="28.5">
      <c r="A11" s="2" t="s">
        <v>7</v>
      </c>
      <c r="B11" s="1"/>
      <c r="C11" s="14">
        <v>159600</v>
      </c>
      <c r="D11" s="1"/>
      <c r="E11" s="1">
        <v>280</v>
      </c>
      <c r="F11" s="1">
        <v>180</v>
      </c>
      <c r="G11" s="1">
        <f>E11*F11</f>
        <v>50400</v>
      </c>
      <c r="H11" s="1">
        <f>G11*0.14</f>
        <v>7056.000000000001</v>
      </c>
      <c r="I11" s="1">
        <f>G11+H11</f>
        <v>57456</v>
      </c>
      <c r="J11" s="15">
        <f>C11+I11</f>
        <v>217056</v>
      </c>
    </row>
    <row r="12" spans="1:10" ht="28.5">
      <c r="A12" s="2" t="s">
        <v>8</v>
      </c>
      <c r="B12" s="1"/>
      <c r="C12" s="14">
        <v>159600</v>
      </c>
      <c r="D12" s="1"/>
      <c r="E12" s="1">
        <v>280</v>
      </c>
      <c r="F12" s="1">
        <v>190</v>
      </c>
      <c r="G12" s="1">
        <f>E12*F12</f>
        <v>53200</v>
      </c>
      <c r="H12" s="1">
        <f>G12*0.14</f>
        <v>7448.000000000001</v>
      </c>
      <c r="I12" s="1">
        <f>G12+H12</f>
        <v>60648</v>
      </c>
      <c r="J12" s="15">
        <f>C12+I12</f>
        <v>220248</v>
      </c>
    </row>
    <row r="16" ht="14.25">
      <c r="P16" t="s">
        <v>9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Šálková Dana Bc.</dc:creator>
  <cp:keywords/>
  <dc:description/>
  <cp:lastModifiedBy>Jakoubková Marie</cp:lastModifiedBy>
  <cp:lastPrinted>2014-02-21T06:50:02Z</cp:lastPrinted>
  <dcterms:created xsi:type="dcterms:W3CDTF">2013-10-09T11:23:40Z</dcterms:created>
  <dcterms:modified xsi:type="dcterms:W3CDTF">2014-02-21T06:50:09Z</dcterms:modified>
  <cp:category/>
  <cp:version/>
  <cp:contentType/>
  <cp:contentStatus/>
</cp:coreProperties>
</file>