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K-07-2014-42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<sst xmlns="http://schemas.openxmlformats.org/spreadsheetml/2006/main" count="35" uniqueCount="31">
  <si>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dvoutýdenní kurz AJ ve Velké Británii</t>
  </si>
  <si>
    <t>netbook</t>
  </si>
  <si>
    <t>přehrávač MP3/MP4</t>
  </si>
  <si>
    <t>výkladový slovník angličtiny s českým překladem</t>
  </si>
  <si>
    <t>DARY CELKEM</t>
  </si>
  <si>
    <t>počet stran: 1</t>
  </si>
  <si>
    <t>upomínkový předmět</t>
  </si>
  <si>
    <t>slovník angličtiny + CD ROM</t>
  </si>
  <si>
    <t>USB flash disk</t>
  </si>
  <si>
    <t>Rozpočet finálové části 5. ročníku soutěže S Vysočinou do Evropy</t>
  </si>
  <si>
    <t>DAR</t>
  </si>
  <si>
    <t>KS</t>
  </si>
  <si>
    <t xml:space="preserve">CELKEM       </t>
  </si>
  <si>
    <t xml:space="preserve">kurz, letenka sezona, ubytování, stravování, </t>
  </si>
  <si>
    <t xml:space="preserve">péče o volný čas, pojištění, doprava z letiště </t>
  </si>
  <si>
    <t>do místa ubytování a zpět na letiště</t>
  </si>
  <si>
    <t>schválený rozpočet</t>
  </si>
  <si>
    <t>občerstvení a raut pro 40 osob</t>
  </si>
  <si>
    <t>profesionální překlad testu do AJ</t>
  </si>
  <si>
    <t>zábavný program</t>
  </si>
  <si>
    <t>PŘÍJMY CELKEM</t>
  </si>
  <si>
    <t>ODHAD VÝDAJŮ CELKEM</t>
  </si>
  <si>
    <t>DALŠÍ VÝDAJE CELKEM</t>
  </si>
  <si>
    <t>Příjmy:</t>
  </si>
  <si>
    <t>Výdaje:</t>
  </si>
  <si>
    <t>knižní publikace (vítězové hlasovací soutěže)</t>
  </si>
  <si>
    <t>laminovací fólie</t>
  </si>
  <si>
    <t>Odhad dalších výdajů spojených s realizací finále:</t>
  </si>
  <si>
    <t>Odhad výdajů na pořízení darů:</t>
  </si>
  <si>
    <r>
      <rPr>
        <b/>
        <sz val="11"/>
        <rFont val="Arial CE"/>
        <family val="0"/>
      </rPr>
      <t xml:space="preserve">ODHAD CENY     </t>
    </r>
    <r>
      <rPr>
        <b/>
        <sz val="10"/>
        <rFont val="Arial CE"/>
        <family val="0"/>
      </rPr>
      <t xml:space="preserve">                                            </t>
    </r>
    <r>
      <rPr>
        <sz val="10"/>
        <rFont val="Arial CE"/>
        <family val="0"/>
      </rPr>
      <t xml:space="preserve">   </t>
    </r>
  </si>
  <si>
    <t>RK-07-2014-42,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</si>
</sst>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  <fill>
      <patternFill patternType="solid">
        <fgColor rgb="FF59C1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59C134"/>
      </left>
      <right style="thin">
        <color rgb="FF59C134"/>
      </right>
      <top>
        <color indexed="63"/>
      </top>
      <bottom>
        <color indexed="63"/>
      </bottom>
    </border>
    <border>
      <left style="thin">
        <color rgb="FF59C134"/>
      </left>
      <right style="thin">
        <color rgb="FF59C134"/>
      </right>
      <top>
        <color indexed="63"/>
      </top>
      <bottom style="thin">
        <color indexed="50"/>
      </bottom>
    </border>
    <border>
      <left style="thin">
        <color rgb="FF59C134"/>
      </left>
      <right style="thin">
        <color rgb="FF59C134"/>
      </right>
      <top style="thin">
        <color indexed="50"/>
      </top>
      <bottom>
        <color indexed="63"/>
      </bottom>
    </border>
    <border>
      <left style="thin">
        <color rgb="FF59C134"/>
      </left>
      <right style="thin">
        <color rgb="FF59C134"/>
      </right>
      <top style="thin">
        <color rgb="FF59C134"/>
      </top>
      <bottom style="thin">
        <color rgb="FF59C134"/>
      </bottom>
    </border>
    <border>
      <left style="thin">
        <color rgb="FF59C134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 style="thin">
        <color rgb="FF59C134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>
        <color indexed="63"/>
      </bottom>
    </border>
    <border>
      <left>
        <color indexed="63"/>
      </left>
      <right style="thin">
        <color rgb="FF59C134"/>
      </right>
      <top style="thin">
        <color indexed="50"/>
      </top>
      <bottom>
        <color indexed="63"/>
      </bottom>
    </border>
    <border>
      <left>
        <color indexed="63"/>
      </left>
      <right style="thin">
        <color rgb="FF59C134"/>
      </right>
      <top>
        <color indexed="63"/>
      </top>
      <bottom style="thin">
        <color indexed="50"/>
      </bottom>
    </border>
    <border>
      <left style="thin">
        <color theme="0"/>
      </left>
      <right style="thick">
        <color rgb="FF59C134"/>
      </right>
      <top style="thick">
        <color rgb="FF59C134"/>
      </top>
      <bottom style="thick">
        <color rgb="FF59C134"/>
      </bottom>
    </border>
    <border>
      <left>
        <color indexed="63"/>
      </left>
      <right style="thin">
        <color rgb="FF59C134"/>
      </right>
      <top style="thin">
        <color rgb="FF59C134"/>
      </top>
      <bottom style="thin">
        <color rgb="FF59C134"/>
      </bottom>
    </border>
    <border>
      <left>
        <color indexed="63"/>
      </left>
      <right>
        <color indexed="63"/>
      </right>
      <top style="thick">
        <color rgb="FF59C134"/>
      </top>
      <bottom style="thick">
        <color rgb="FF59C134"/>
      </bottom>
    </border>
    <border>
      <left>
        <color indexed="63"/>
      </left>
      <right style="thin">
        <color theme="0"/>
      </right>
      <top style="thick">
        <color rgb="FF59C134"/>
      </top>
      <bottom style="thick">
        <color rgb="FF59C134"/>
      </bottom>
    </border>
    <border>
      <left style="thin">
        <color rgb="FF59C134"/>
      </left>
      <right style="thin">
        <color rgb="FF59C134"/>
      </right>
      <top style="thin">
        <color rgb="FF59C134"/>
      </top>
      <bottom style="thick">
        <color rgb="FF59C134"/>
      </bottom>
    </border>
    <border>
      <left style="thick">
        <color rgb="FF59C134"/>
      </left>
      <right>
        <color indexed="63"/>
      </right>
      <top style="thick">
        <color rgb="FF59C134"/>
      </top>
      <bottom style="thick">
        <color rgb="FF59C134"/>
      </bottom>
    </border>
    <border>
      <left style="thin">
        <color rgb="FF59C134"/>
      </left>
      <right>
        <color indexed="63"/>
      </right>
      <top style="thin">
        <color rgb="FF59C134"/>
      </top>
      <bottom>
        <color indexed="63"/>
      </bottom>
    </border>
    <border>
      <left>
        <color indexed="63"/>
      </left>
      <right>
        <color indexed="63"/>
      </right>
      <top style="thin">
        <color rgb="FF59C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0" fillId="33" borderId="0" xfId="0" applyFill="1" applyAlignment="1">
      <alignment horizontal="left" vertical="center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left" vertical="center" indent="1"/>
    </xf>
    <xf numFmtId="3" fontId="6" fillId="33" borderId="10" xfId="0" applyNumberFormat="1" applyFont="1" applyFill="1" applyBorder="1" applyAlignment="1">
      <alignment horizontal="left" vertical="center" indent="1"/>
    </xf>
    <xf numFmtId="4" fontId="0" fillId="33" borderId="10" xfId="0" applyNumberFormat="1" applyFont="1" applyFill="1" applyBorder="1" applyAlignment="1">
      <alignment horizontal="right" vertical="center" indent="1"/>
    </xf>
    <xf numFmtId="3" fontId="0" fillId="33" borderId="10" xfId="0" applyNumberFormat="1" applyFont="1" applyFill="1" applyBorder="1" applyAlignment="1">
      <alignment horizontal="right" vertical="center" indent="1"/>
    </xf>
    <xf numFmtId="4" fontId="0" fillId="33" borderId="11" xfId="0" applyNumberFormat="1" applyFont="1" applyFill="1" applyBorder="1" applyAlignment="1">
      <alignment horizontal="right" vertical="center" indent="1"/>
    </xf>
    <xf numFmtId="3" fontId="0" fillId="33" borderId="11" xfId="0" applyNumberFormat="1" applyFont="1" applyFill="1" applyBorder="1" applyAlignment="1">
      <alignment horizontal="right" vertical="center" indent="1"/>
    </xf>
    <xf numFmtId="4" fontId="0" fillId="33" borderId="10" xfId="0" applyNumberFormat="1" applyFont="1" applyFill="1" applyBorder="1" applyAlignment="1">
      <alignment horizontal="right" vertical="center" indent="1"/>
    </xf>
    <xf numFmtId="3" fontId="0" fillId="33" borderId="10" xfId="0" applyNumberFormat="1" applyFont="1" applyFill="1" applyBorder="1" applyAlignment="1">
      <alignment horizontal="right" vertical="center" indent="1"/>
    </xf>
    <xf numFmtId="4" fontId="0" fillId="34" borderId="10" xfId="0" applyNumberFormat="1" applyFont="1" applyFill="1" applyBorder="1" applyAlignment="1">
      <alignment horizontal="right" vertical="center" indent="1"/>
    </xf>
    <xf numFmtId="3" fontId="0" fillId="34" borderId="10" xfId="0" applyNumberFormat="1" applyFont="1" applyFill="1" applyBorder="1" applyAlignment="1">
      <alignment horizontal="right" vertical="center" indent="1"/>
    </xf>
    <xf numFmtId="4" fontId="0" fillId="34" borderId="12" xfId="0" applyNumberFormat="1" applyFont="1" applyFill="1" applyBorder="1" applyAlignment="1">
      <alignment horizontal="right" vertical="center" indent="1"/>
    </xf>
    <xf numFmtId="3" fontId="0" fillId="34" borderId="12" xfId="0" applyNumberFormat="1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7" fillId="33" borderId="10" xfId="0" applyFont="1" applyFill="1" applyBorder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indent="1"/>
    </xf>
    <xf numFmtId="0" fontId="0" fillId="35" borderId="0" xfId="0" applyFill="1" applyAlignment="1">
      <alignment/>
    </xf>
    <xf numFmtId="0" fontId="0" fillId="34" borderId="10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wrapText="1" indent="1"/>
    </xf>
    <xf numFmtId="0" fontId="0" fillId="34" borderId="12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0" fillId="33" borderId="11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 horizontal="right" vertical="top" indent="1"/>
    </xf>
    <xf numFmtId="0" fontId="0" fillId="33" borderId="14" xfId="0" applyFont="1" applyFill="1" applyBorder="1" applyAlignment="1">
      <alignment horizontal="right" vertical="top" indent="1"/>
    </xf>
    <xf numFmtId="4" fontId="0" fillId="33" borderId="13" xfId="0" applyNumberFormat="1" applyFont="1" applyFill="1" applyBorder="1" applyAlignment="1">
      <alignment horizontal="right" vertical="center" indent="1"/>
    </xf>
    <xf numFmtId="3" fontId="0" fillId="33" borderId="13" xfId="0" applyNumberFormat="1" applyFont="1" applyFill="1" applyBorder="1" applyAlignment="1">
      <alignment horizontal="right" vertical="center" indent="1"/>
    </xf>
    <xf numFmtId="0" fontId="8" fillId="33" borderId="14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center" wrapText="1" indent="1"/>
    </xf>
    <xf numFmtId="4" fontId="0" fillId="34" borderId="14" xfId="0" applyNumberFormat="1" applyFont="1" applyFill="1" applyBorder="1" applyAlignment="1">
      <alignment horizontal="right" vertical="center" indent="1"/>
    </xf>
    <xf numFmtId="3" fontId="0" fillId="34" borderId="14" xfId="0" applyNumberFormat="1" applyFont="1" applyFill="1" applyBorder="1" applyAlignment="1">
      <alignment horizontal="right" vertical="center" indent="1"/>
    </xf>
    <xf numFmtId="4" fontId="0" fillId="34" borderId="15" xfId="0" applyNumberFormat="1" applyFont="1" applyFill="1" applyBorder="1" applyAlignment="1">
      <alignment horizontal="right" vertical="center" indent="1"/>
    </xf>
    <xf numFmtId="4" fontId="0" fillId="33" borderId="16" xfId="0" applyNumberFormat="1" applyFont="1" applyFill="1" applyBorder="1" applyAlignment="1">
      <alignment horizontal="left" vertical="center" indent="1"/>
    </xf>
    <xf numFmtId="4" fontId="0" fillId="33" borderId="16" xfId="0" applyNumberFormat="1" applyFont="1" applyFill="1" applyBorder="1" applyAlignment="1">
      <alignment horizontal="right" vertical="center" indent="1"/>
    </xf>
    <xf numFmtId="4" fontId="0" fillId="34" borderId="17" xfId="0" applyNumberFormat="1" applyFont="1" applyFill="1" applyBorder="1" applyAlignment="1">
      <alignment horizontal="right" vertical="center" indent="1"/>
    </xf>
    <xf numFmtId="4" fontId="0" fillId="33" borderId="18" xfId="0" applyNumberFormat="1" applyFont="1" applyFill="1" applyBorder="1" applyAlignment="1">
      <alignment horizontal="right" vertical="center" indent="1"/>
    </xf>
    <xf numFmtId="4" fontId="0" fillId="34" borderId="16" xfId="0" applyNumberFormat="1" applyFont="1" applyFill="1" applyBorder="1" applyAlignment="1">
      <alignment horizontal="right" vertical="center" indent="1"/>
    </xf>
    <xf numFmtId="4" fontId="0" fillId="34" borderId="14" xfId="0" applyNumberFormat="1" applyFont="1" applyFill="1" applyBorder="1" applyAlignment="1">
      <alignment horizontal="right" vertical="top" indent="1"/>
    </xf>
    <xf numFmtId="3" fontId="0" fillId="34" borderId="14" xfId="0" applyNumberFormat="1" applyFont="1" applyFill="1" applyBorder="1" applyAlignment="1">
      <alignment horizontal="right" vertical="top" indent="1"/>
    </xf>
    <xf numFmtId="4" fontId="0" fillId="34" borderId="15" xfId="0" applyNumberFormat="1" applyFont="1" applyFill="1" applyBorder="1" applyAlignment="1">
      <alignment horizontal="right" vertical="top" indent="1"/>
    </xf>
    <xf numFmtId="0" fontId="0" fillId="33" borderId="10" xfId="0" applyFont="1" applyFill="1" applyBorder="1" applyAlignment="1">
      <alignment horizontal="left" vertical="center" indent="1"/>
    </xf>
    <xf numFmtId="4" fontId="44" fillId="36" borderId="19" xfId="0" applyNumberFormat="1" applyFont="1" applyFill="1" applyBorder="1" applyAlignment="1">
      <alignment horizontal="right" vertical="center" indent="1"/>
    </xf>
    <xf numFmtId="4" fontId="0" fillId="33" borderId="15" xfId="0" applyNumberFormat="1" applyFont="1" applyFill="1" applyBorder="1" applyAlignment="1">
      <alignment horizontal="right" vertical="center" indent="1"/>
    </xf>
    <xf numFmtId="4" fontId="0" fillId="33" borderId="20" xfId="0" applyNumberFormat="1" applyFont="1" applyFill="1" applyBorder="1" applyAlignment="1">
      <alignment horizontal="right" vertical="center" indent="1"/>
    </xf>
    <xf numFmtId="4" fontId="0" fillId="33" borderId="14" xfId="0" applyNumberFormat="1" applyFont="1" applyFill="1" applyBorder="1" applyAlignment="1">
      <alignment horizontal="right" vertical="center" indent="1"/>
    </xf>
    <xf numFmtId="0" fontId="44" fillId="37" borderId="21" xfId="0" applyFont="1" applyFill="1" applyBorder="1" applyAlignment="1">
      <alignment vertical="center"/>
    </xf>
    <xf numFmtId="0" fontId="44" fillId="37" borderId="22" xfId="0" applyFont="1" applyFill="1" applyBorder="1" applyAlignment="1">
      <alignment vertical="center"/>
    </xf>
    <xf numFmtId="0" fontId="44" fillId="36" borderId="21" xfId="0" applyFont="1" applyFill="1" applyBorder="1" applyAlignment="1">
      <alignment vertical="center"/>
    </xf>
    <xf numFmtId="0" fontId="44" fillId="36" borderId="22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wrapText="1" indent="1"/>
    </xf>
    <xf numFmtId="0" fontId="4" fillId="35" borderId="0" xfId="0" applyFont="1" applyFill="1" applyAlignment="1">
      <alignment horizontal="left" vertical="center" indent="1"/>
    </xf>
    <xf numFmtId="0" fontId="0" fillId="33" borderId="23" xfId="0" applyFill="1" applyBorder="1" applyAlignment="1">
      <alignment horizontal="left" indent="1"/>
    </xf>
    <xf numFmtId="2" fontId="0" fillId="33" borderId="23" xfId="0" applyNumberFormat="1" applyFill="1" applyBorder="1" applyAlignment="1">
      <alignment horizontal="right" vertical="center" indent="1"/>
    </xf>
    <xf numFmtId="1" fontId="0" fillId="33" borderId="23" xfId="0" applyNumberFormat="1" applyFill="1" applyBorder="1" applyAlignment="1">
      <alignment horizontal="right" vertical="center" indent="1"/>
    </xf>
    <xf numFmtId="4" fontId="44" fillId="37" borderId="19" xfId="0" applyNumberFormat="1" applyFont="1" applyFill="1" applyBorder="1" applyAlignment="1">
      <alignment horizontal="right" vertical="center" indent="1"/>
    </xf>
    <xf numFmtId="0" fontId="44" fillId="36" borderId="24" xfId="0" applyFont="1" applyFill="1" applyBorder="1" applyAlignment="1">
      <alignment horizontal="left" vertical="center" indent="1"/>
    </xf>
    <xf numFmtId="0" fontId="44" fillId="37" borderId="24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vertical="center"/>
    </xf>
    <xf numFmtId="4" fontId="4" fillId="0" borderId="19" xfId="0" applyNumberFormat="1" applyFont="1" applyFill="1" applyBorder="1" applyAlignment="1">
      <alignment horizontal="right" vertical="center" indent="1"/>
    </xf>
    <xf numFmtId="0" fontId="4" fillId="35" borderId="21" xfId="0" applyFont="1" applyFill="1" applyBorder="1" applyAlignment="1">
      <alignment vertical="center"/>
    </xf>
    <xf numFmtId="0" fontId="0" fillId="33" borderId="25" xfId="0" applyFont="1" applyFill="1" applyBorder="1" applyAlignment="1">
      <alignment horizontal="left" indent="1"/>
    </xf>
    <xf numFmtId="0" fontId="0" fillId="33" borderId="26" xfId="0" applyFont="1" applyFill="1" applyBorder="1" applyAlignment="1">
      <alignment horizontal="left" indent="1"/>
    </xf>
    <xf numFmtId="0" fontId="0" fillId="33" borderId="15" xfId="0" applyFont="1" applyFill="1" applyBorder="1" applyAlignment="1">
      <alignment horizontal="left" inden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F12" sqref="F12"/>
    </sheetView>
  </sheetViews>
  <sheetFormatPr defaultColWidth="9.125" defaultRowHeight="12.75"/>
  <cols>
    <col min="1" max="1" width="40.50390625" style="2" customWidth="1"/>
    <col min="2" max="2" width="16.625" style="3" customWidth="1"/>
    <col min="3" max="3" width="8.625" style="3" customWidth="1"/>
    <col min="4" max="4" width="16.625" style="5" customWidth="1"/>
    <col min="5" max="16384" width="9.125" style="1" customWidth="1"/>
  </cols>
  <sheetData>
    <row r="1" ht="12.75" customHeight="1">
      <c r="D1" s="4" t="s">
        <v>30</v>
      </c>
    </row>
    <row r="2" ht="12.75" customHeight="1">
      <c r="D2" s="4" t="s">
        <v>5</v>
      </c>
    </row>
    <row r="3" ht="12.75" customHeight="1">
      <c r="D3" s="4"/>
    </row>
    <row r="4" ht="12.75" customHeight="1">
      <c r="D4" s="4"/>
    </row>
    <row r="5" spans="1:4" ht="12.75" customHeight="1">
      <c r="A5" s="78" t="s">
        <v>9</v>
      </c>
      <c r="B5" s="78"/>
      <c r="C5" s="78"/>
      <c r="D5" s="78"/>
    </row>
    <row r="6" spans="1:4" ht="12.75" customHeight="1">
      <c r="A6" s="9"/>
      <c r="B6" s="9"/>
      <c r="C6" s="9"/>
      <c r="D6" s="9"/>
    </row>
    <row r="7" spans="1:4" ht="12.75" customHeight="1">
      <c r="A7" s="62" t="s">
        <v>23</v>
      </c>
      <c r="B7" s="9"/>
      <c r="C7" s="9"/>
      <c r="D7" s="9"/>
    </row>
    <row r="8" spans="1:4" ht="12.75" customHeight="1" thickBot="1">
      <c r="A8" s="75" t="s">
        <v>16</v>
      </c>
      <c r="B8" s="76"/>
      <c r="C8" s="77"/>
      <c r="D8" s="57">
        <v>200000</v>
      </c>
    </row>
    <row r="9" spans="1:4" ht="18" customHeight="1" thickBot="1" thickTop="1">
      <c r="A9" s="69" t="s">
        <v>20</v>
      </c>
      <c r="B9" s="60"/>
      <c r="C9" s="61"/>
      <c r="D9" s="54">
        <v>200000</v>
      </c>
    </row>
    <row r="10" s="25" customFormat="1" ht="12.75" customHeight="1" thickTop="1"/>
    <row r="11" s="25" customFormat="1" ht="12.75" customHeight="1" thickBot="1">
      <c r="A11" s="64" t="s">
        <v>24</v>
      </c>
    </row>
    <row r="12" spans="1:4" ht="18" customHeight="1" thickBot="1" thickTop="1">
      <c r="A12" s="70" t="s">
        <v>21</v>
      </c>
      <c r="B12" s="58"/>
      <c r="C12" s="59"/>
      <c r="D12" s="68">
        <f>D31+D38</f>
        <v>199400</v>
      </c>
    </row>
    <row r="13" s="25" customFormat="1" ht="12.75" customHeight="1" thickTop="1"/>
    <row r="14" ht="12.75" customHeight="1">
      <c r="A14" s="63" t="s">
        <v>28</v>
      </c>
    </row>
    <row r="15" spans="1:4" ht="18" customHeight="1">
      <c r="A15" s="34" t="s">
        <v>10</v>
      </c>
      <c r="B15" s="33" t="s">
        <v>29</v>
      </c>
      <c r="C15" s="34" t="s">
        <v>11</v>
      </c>
      <c r="D15" s="34" t="s">
        <v>12</v>
      </c>
    </row>
    <row r="16" spans="1:4" ht="12.75" customHeight="1">
      <c r="A16" s="41" t="s">
        <v>0</v>
      </c>
      <c r="B16" s="42">
        <v>45000</v>
      </c>
      <c r="C16" s="43">
        <v>3</v>
      </c>
      <c r="D16" s="44">
        <f>C16*B16</f>
        <v>135000</v>
      </c>
    </row>
    <row r="17" spans="1:4" s="6" customFormat="1" ht="9.75" customHeight="1">
      <c r="A17" s="23" t="s">
        <v>13</v>
      </c>
      <c r="B17" s="10"/>
      <c r="C17" s="11"/>
      <c r="D17" s="45"/>
    </row>
    <row r="18" spans="1:4" s="6" customFormat="1" ht="9.75" customHeight="1">
      <c r="A18" s="24" t="s">
        <v>14</v>
      </c>
      <c r="B18" s="10"/>
      <c r="C18" s="11"/>
      <c r="D18" s="45"/>
    </row>
    <row r="19" spans="1:4" s="6" customFormat="1" ht="9.75" customHeight="1">
      <c r="A19" s="23" t="s">
        <v>15</v>
      </c>
      <c r="B19" s="10"/>
      <c r="C19" s="11"/>
      <c r="D19" s="45"/>
    </row>
    <row r="20" spans="1:4" s="8" customFormat="1" ht="12.75" customHeight="1">
      <c r="A20" s="27" t="s">
        <v>6</v>
      </c>
      <c r="B20" s="12">
        <v>150</v>
      </c>
      <c r="C20" s="13">
        <v>3</v>
      </c>
      <c r="D20" s="46">
        <f aca="true" t="shared" si="0" ref="D20:D25">C20*B20</f>
        <v>450</v>
      </c>
    </row>
    <row r="21" spans="1:4" ht="12.75" customHeight="1">
      <c r="A21" s="28" t="s">
        <v>1</v>
      </c>
      <c r="B21" s="20">
        <v>11000</v>
      </c>
      <c r="C21" s="21">
        <v>2</v>
      </c>
      <c r="D21" s="47">
        <f t="shared" si="0"/>
        <v>22000</v>
      </c>
    </row>
    <row r="22" spans="1:4" s="6" customFormat="1" ht="12.75" customHeight="1">
      <c r="A22" s="29" t="s">
        <v>6</v>
      </c>
      <c r="B22" s="14">
        <v>150</v>
      </c>
      <c r="C22" s="15">
        <v>2</v>
      </c>
      <c r="D22" s="48">
        <f t="shared" si="0"/>
        <v>300</v>
      </c>
    </row>
    <row r="23" spans="1:4" ht="12.75" customHeight="1">
      <c r="A23" s="26" t="s">
        <v>2</v>
      </c>
      <c r="B23" s="18">
        <v>1500</v>
      </c>
      <c r="C23" s="19">
        <v>5</v>
      </c>
      <c r="D23" s="49">
        <f t="shared" si="0"/>
        <v>7500</v>
      </c>
    </row>
    <row r="24" spans="1:4" s="6" customFormat="1" ht="12.75" customHeight="1">
      <c r="A24" s="30" t="s">
        <v>6</v>
      </c>
      <c r="B24" s="12">
        <v>150</v>
      </c>
      <c r="C24" s="13">
        <v>5</v>
      </c>
      <c r="D24" s="46">
        <f t="shared" si="0"/>
        <v>750</v>
      </c>
    </row>
    <row r="25" spans="1:4" ht="12.75" customHeight="1">
      <c r="A25" s="28" t="s">
        <v>7</v>
      </c>
      <c r="B25" s="20">
        <v>500</v>
      </c>
      <c r="C25" s="21">
        <v>10</v>
      </c>
      <c r="D25" s="47">
        <f t="shared" si="0"/>
        <v>5000</v>
      </c>
    </row>
    <row r="26" spans="1:4" s="6" customFormat="1" ht="9.75" customHeight="1">
      <c r="A26" s="23" t="s">
        <v>3</v>
      </c>
      <c r="B26" s="10"/>
      <c r="C26" s="11"/>
      <c r="D26" s="45"/>
    </row>
    <row r="27" spans="1:4" s="6" customFormat="1" ht="12.75" customHeight="1">
      <c r="A27" s="31" t="s">
        <v>6</v>
      </c>
      <c r="B27" s="14">
        <v>150</v>
      </c>
      <c r="C27" s="15">
        <v>10</v>
      </c>
      <c r="D27" s="48">
        <f>C27*B27</f>
        <v>1500</v>
      </c>
    </row>
    <row r="28" spans="1:4" ht="12.75" customHeight="1">
      <c r="A28" s="26" t="s">
        <v>8</v>
      </c>
      <c r="B28" s="18">
        <v>500</v>
      </c>
      <c r="C28" s="19">
        <v>14</v>
      </c>
      <c r="D28" s="49">
        <f>C28*B28</f>
        <v>7000</v>
      </c>
    </row>
    <row r="29" spans="1:4" s="6" customFormat="1" ht="12.75" customHeight="1">
      <c r="A29" s="32" t="s">
        <v>6</v>
      </c>
      <c r="B29" s="16">
        <v>150</v>
      </c>
      <c r="C29" s="22">
        <v>14</v>
      </c>
      <c r="D29" s="46">
        <f>C29*B29</f>
        <v>2100</v>
      </c>
    </row>
    <row r="30" spans="1:4" ht="12.75" customHeight="1" thickBot="1">
      <c r="A30" s="41" t="s">
        <v>25</v>
      </c>
      <c r="B30" s="50">
        <v>600</v>
      </c>
      <c r="C30" s="51">
        <v>3</v>
      </c>
      <c r="D30" s="52">
        <f>C30*B30</f>
        <v>1800</v>
      </c>
    </row>
    <row r="31" spans="1:4" ht="18" customHeight="1" thickBot="1" thickTop="1">
      <c r="A31" s="71" t="s">
        <v>4</v>
      </c>
      <c r="B31" s="74"/>
      <c r="C31" s="72"/>
      <c r="D31" s="73">
        <f>SUM(D16:D30)</f>
        <v>183400</v>
      </c>
    </row>
    <row r="32" s="25" customFormat="1" ht="12.75" customHeight="1" thickTop="1"/>
    <row r="33" s="25" customFormat="1" ht="12.75" customHeight="1">
      <c r="A33" s="64" t="s">
        <v>27</v>
      </c>
    </row>
    <row r="34" spans="1:4" s="7" customFormat="1" ht="12.75" customHeight="1">
      <c r="A34" s="39" t="s">
        <v>17</v>
      </c>
      <c r="B34" s="35">
        <v>250</v>
      </c>
      <c r="C34" s="36">
        <v>40</v>
      </c>
      <c r="D34" s="55">
        <f>(40*250)</f>
        <v>10000</v>
      </c>
    </row>
    <row r="35" spans="1:4" s="7" customFormat="1" ht="12.75" customHeight="1">
      <c r="A35" s="40" t="s">
        <v>18</v>
      </c>
      <c r="B35" s="37">
        <v>1500</v>
      </c>
      <c r="C35" s="38">
        <v>1</v>
      </c>
      <c r="D35" s="56">
        <f>B35</f>
        <v>1500</v>
      </c>
    </row>
    <row r="36" spans="1:4" s="7" customFormat="1" ht="12.75" customHeight="1">
      <c r="A36" s="53" t="s">
        <v>19</v>
      </c>
      <c r="B36" s="16">
        <v>4000</v>
      </c>
      <c r="C36" s="17">
        <v>1</v>
      </c>
      <c r="D36" s="46">
        <f>B36</f>
        <v>4000</v>
      </c>
    </row>
    <row r="37" spans="1:4" ht="12.75" customHeight="1" thickBot="1">
      <c r="A37" s="65" t="s">
        <v>26</v>
      </c>
      <c r="B37" s="66">
        <v>500</v>
      </c>
      <c r="C37" s="67">
        <v>1</v>
      </c>
      <c r="D37" s="66">
        <v>500</v>
      </c>
    </row>
    <row r="38" spans="1:4" ht="18" customHeight="1" thickBot="1" thickTop="1">
      <c r="A38" s="71" t="s">
        <v>22</v>
      </c>
      <c r="B38" s="74"/>
      <c r="C38" s="72"/>
      <c r="D38" s="73">
        <f>D34+D35+D36+D37</f>
        <v>16000</v>
      </c>
    </row>
    <row r="39" s="25" customFormat="1" ht="12.75" customHeight="1" thickTop="1"/>
    <row r="40" s="25" customFormat="1" ht="12.75" customHeight="1"/>
    <row r="41" ht="12.75" customHeight="1"/>
    <row r="43" ht="12.75" customHeight="1"/>
    <row r="44" ht="12.75" customHeight="1"/>
    <row r="45" ht="12.75" customHeight="1"/>
  </sheetData>
  <sheetProtection/>
  <mergeCells count="2">
    <mergeCell ref="A8:C8"/>
    <mergeCell ref="A5:D5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Jakoubková Marie</cp:lastModifiedBy>
  <cp:lastPrinted>2014-02-20T15:43:07Z</cp:lastPrinted>
  <dcterms:created xsi:type="dcterms:W3CDTF">2012-02-17T12:46:13Z</dcterms:created>
  <dcterms:modified xsi:type="dcterms:W3CDTF">2014-02-20T15:43:11Z</dcterms:modified>
  <cp:category/>
  <cp:version/>
  <cp:contentType/>
  <cp:contentStatus/>
</cp:coreProperties>
</file>