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02-2014-27, př. 1" sheetId="1" r:id="rId1"/>
  </sheets>
  <definedNames>
    <definedName name="_xlnm.Print_Area" localSheetId="0">'RK-02-2014-27, př. 1'!$A$1:$F$53</definedName>
  </definedNames>
  <calcPr fullCalcOnLoad="1"/>
</workbook>
</file>

<file path=xl/sharedStrings.xml><?xml version="1.0" encoding="utf-8"?>
<sst xmlns="http://schemas.openxmlformats.org/spreadsheetml/2006/main" count="84" uniqueCount="43">
  <si>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</si>
  <si>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</si>
  <si>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</si>
  <si>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</si>
  <si>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</si>
  <si>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</si>
  <si>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</si>
  <si>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</si>
  <si>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</si>
  <si>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</si>
  <si>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</si>
  <si>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Celkem</t>
  </si>
  <si>
    <t>po</t>
  </si>
  <si>
    <t>na změnu</t>
  </si>
  <si>
    <t>+  -</t>
  </si>
  <si>
    <t>Rozpočet výdajů</t>
  </si>
  <si>
    <t xml:space="preserve">I. Úprava příjmů rozpočtu kraje </t>
  </si>
  <si>
    <t>(v Kč)</t>
  </si>
  <si>
    <t>Dětský domov Kamenice nad Lipou</t>
  </si>
  <si>
    <t>Dětský domov Nová Ves u Chotěboře</t>
  </si>
  <si>
    <t>Dětský domov Senožaty</t>
  </si>
  <si>
    <t>Rozpočtová položka s ÚZ 13307</t>
  </si>
  <si>
    <t>3=4-2</t>
  </si>
  <si>
    <t>položka 5901 - Nespecifikované rezervy</t>
  </si>
  <si>
    <t>položka 4116 - Ostatní neinvestiční přijaté transfery ze státního rozpočtu</t>
  </si>
  <si>
    <t>Dětský domov Telč</t>
  </si>
  <si>
    <t xml:space="preserve">                </t>
  </si>
  <si>
    <t>§</t>
  </si>
  <si>
    <t>Organizace</t>
  </si>
  <si>
    <t>Rozpočtová položka 5222 s ÚZ 13307</t>
  </si>
  <si>
    <t>Rozpočtová položka 5901 s ÚZ 13307</t>
  </si>
  <si>
    <t>Návrh na změnu příjmů a výdajů rozpočtu Kraje Vysočina na rok 2013</t>
  </si>
  <si>
    <t>II. Úprava výdajů rozpočtu kraje - kapitola 5100 Sociální věci</t>
  </si>
  <si>
    <t>Rozpočtová položka 5336 s ÚZ 13307</t>
  </si>
  <si>
    <t>Dětské centrum Jihlava</t>
  </si>
  <si>
    <t>Fond ohrožených dětí, IĆO 00499277</t>
  </si>
  <si>
    <t>2. Neziskový subjekt</t>
  </si>
  <si>
    <t>1. Příspěvkové organizace zřizované krajem</t>
  </si>
  <si>
    <t>3. Rezerva</t>
  </si>
  <si>
    <t>§ 4324 celkem</t>
  </si>
  <si>
    <t>Ukazatel</t>
  </si>
  <si>
    <t>Výdaje celkem s ÚZ 13307</t>
  </si>
  <si>
    <t>RK-02-2014-27,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</si>
</sst>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0" xfId="0" applyNumberFormat="1" applyAlignment="1">
      <alignment/>
    </xf>
    <xf numFmtId="4" fontId="48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2" fillId="0" borderId="31" xfId="0" applyFont="1" applyFill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48" fillId="0" borderId="33" xfId="0" applyNumberFormat="1" applyFont="1" applyBorder="1" applyAlignment="1">
      <alignment/>
    </xf>
    <xf numFmtId="4" fontId="2" fillId="0" borderId="32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48" fillId="0" borderId="33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33" borderId="29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1" fillId="0" borderId="26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G36" sqref="G36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4" width="11.75390625" style="0" customWidth="1"/>
    <col min="5" max="5" width="12.25390625" style="0" customWidth="1"/>
    <col min="6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42</v>
      </c>
    </row>
    <row r="2" s="1" customFormat="1" ht="12.75">
      <c r="E2" s="2" t="s">
        <v>0</v>
      </c>
    </row>
    <row r="3" s="1" customFormat="1" ht="12.75">
      <c r="E3" s="2"/>
    </row>
    <row r="4" spans="1:5" s="1" customFormat="1" ht="15.75">
      <c r="A4" s="40" t="s">
        <v>31</v>
      </c>
      <c r="E4" s="3"/>
    </row>
    <row r="5" spans="1:5" s="1" customFormat="1" ht="12.75">
      <c r="A5" s="4"/>
      <c r="E5" s="2"/>
    </row>
    <row r="6" spans="1:2" s="1" customFormat="1" ht="12.75">
      <c r="A6" s="4" t="s">
        <v>16</v>
      </c>
      <c r="B6" s="4"/>
    </row>
    <row r="7" spans="5:6" s="1" customFormat="1" ht="13.5" thickBot="1">
      <c r="E7" s="5"/>
      <c r="F7" s="5" t="s">
        <v>17</v>
      </c>
    </row>
    <row r="8" spans="1:7" s="9" customFormat="1" ht="12.75">
      <c r="A8" s="85" t="s">
        <v>21</v>
      </c>
      <c r="B8" s="86"/>
      <c r="C8" s="71" t="s">
        <v>1</v>
      </c>
      <c r="D8" s="72"/>
      <c r="E8" s="6" t="s">
        <v>4</v>
      </c>
      <c r="F8" s="7" t="s">
        <v>7</v>
      </c>
      <c r="G8" s="8"/>
    </row>
    <row r="9" spans="1:9" s="9" customFormat="1" ht="12.75">
      <c r="A9" s="87"/>
      <c r="B9" s="88"/>
      <c r="C9" s="73"/>
      <c r="D9" s="74"/>
      <c r="E9" s="11" t="s">
        <v>13</v>
      </c>
      <c r="F9" s="12" t="s">
        <v>9</v>
      </c>
      <c r="G9" s="8"/>
      <c r="I9" s="32"/>
    </row>
    <row r="10" spans="1:7" s="9" customFormat="1" ht="13.5" thickBot="1">
      <c r="A10" s="89"/>
      <c r="B10" s="90"/>
      <c r="C10" s="14" t="s">
        <v>3</v>
      </c>
      <c r="D10" s="15" t="s">
        <v>2</v>
      </c>
      <c r="E10" s="16" t="s">
        <v>14</v>
      </c>
      <c r="F10" s="17" t="s">
        <v>8</v>
      </c>
      <c r="G10" s="8"/>
    </row>
    <row r="11" spans="1:7" s="19" customFormat="1" ht="9.75" customHeight="1">
      <c r="A11" s="83"/>
      <c r="B11" s="84"/>
      <c r="C11" s="29">
        <v>1</v>
      </c>
      <c r="D11" s="30">
        <v>2</v>
      </c>
      <c r="E11" s="31" t="s">
        <v>22</v>
      </c>
      <c r="F11" s="27">
        <v>4</v>
      </c>
      <c r="G11" s="18"/>
    </row>
    <row r="12" spans="1:10" s="21" customFormat="1" ht="25.5" customHeight="1" thickBot="1">
      <c r="A12" s="91" t="s">
        <v>24</v>
      </c>
      <c r="B12" s="92"/>
      <c r="C12" s="66">
        <v>0</v>
      </c>
      <c r="D12" s="67">
        <v>5500000</v>
      </c>
      <c r="E12" s="68">
        <v>3000000</v>
      </c>
      <c r="F12" s="69">
        <v>8500000</v>
      </c>
      <c r="G12" s="20"/>
      <c r="H12" s="35"/>
      <c r="I12" s="33"/>
      <c r="J12" s="33"/>
    </row>
    <row r="13" spans="1:10" s="21" customFormat="1" ht="12.75">
      <c r="A13" s="45"/>
      <c r="B13" s="46"/>
      <c r="C13" s="46"/>
      <c r="D13" s="46"/>
      <c r="E13" s="46"/>
      <c r="F13" s="46"/>
      <c r="G13" s="22"/>
      <c r="H13" s="34"/>
      <c r="I13" s="34"/>
      <c r="J13" s="34"/>
    </row>
    <row r="14" s="1" customFormat="1" ht="12.75"/>
    <row r="15" s="1" customFormat="1" ht="12.75">
      <c r="A15" s="4" t="s">
        <v>32</v>
      </c>
    </row>
    <row r="16" s="1" customFormat="1" ht="12.75">
      <c r="A16" s="4"/>
    </row>
    <row r="17" spans="1:6" s="1" customFormat="1" ht="13.5" thickBot="1">
      <c r="A17" s="54" t="s">
        <v>37</v>
      </c>
      <c r="F17" s="5" t="s">
        <v>17</v>
      </c>
    </row>
    <row r="18" spans="1:6" s="1" customFormat="1" ht="12.75">
      <c r="A18" s="23"/>
      <c r="B18" s="24"/>
      <c r="C18" s="75" t="s">
        <v>33</v>
      </c>
      <c r="D18" s="76"/>
      <c r="E18" s="76"/>
      <c r="F18" s="77"/>
    </row>
    <row r="19" spans="1:6" s="9" customFormat="1" ht="12.75">
      <c r="A19" s="12" t="s">
        <v>27</v>
      </c>
      <c r="B19" s="10" t="s">
        <v>28</v>
      </c>
      <c r="C19" s="78" t="s">
        <v>15</v>
      </c>
      <c r="D19" s="79"/>
      <c r="E19" s="11" t="s">
        <v>4</v>
      </c>
      <c r="F19" s="12" t="s">
        <v>7</v>
      </c>
    </row>
    <row r="20" spans="1:6" s="9" customFormat="1" ht="12.75">
      <c r="A20" s="12"/>
      <c r="B20" s="25"/>
      <c r="C20" s="73"/>
      <c r="D20" s="74"/>
      <c r="E20" s="11" t="s">
        <v>5</v>
      </c>
      <c r="F20" s="12" t="s">
        <v>12</v>
      </c>
    </row>
    <row r="21" spans="1:10" s="9" customFormat="1" ht="13.5" thickBot="1">
      <c r="A21" s="17"/>
      <c r="B21" s="13"/>
      <c r="C21" s="14" t="s">
        <v>3</v>
      </c>
      <c r="D21" s="15" t="s">
        <v>2</v>
      </c>
      <c r="E21" s="26" t="s">
        <v>6</v>
      </c>
      <c r="F21" s="17" t="s">
        <v>8</v>
      </c>
      <c r="H21" s="38"/>
      <c r="J21" s="38"/>
    </row>
    <row r="22" spans="1:6" s="39" customFormat="1" ht="9.75" customHeight="1">
      <c r="A22" s="80">
        <v>4324</v>
      </c>
      <c r="B22" s="28"/>
      <c r="C22" s="29">
        <v>1</v>
      </c>
      <c r="D22" s="30">
        <v>2</v>
      </c>
      <c r="E22" s="31">
        <v>3</v>
      </c>
      <c r="F22" s="27" t="s">
        <v>10</v>
      </c>
    </row>
    <row r="23" spans="1:10" s="21" customFormat="1" ht="12.75">
      <c r="A23" s="81"/>
      <c r="B23" s="41" t="s">
        <v>34</v>
      </c>
      <c r="C23" s="44">
        <v>0</v>
      </c>
      <c r="D23" s="42">
        <v>718721</v>
      </c>
      <c r="E23" s="70">
        <v>937840</v>
      </c>
      <c r="F23" s="51">
        <v>1656561</v>
      </c>
      <c r="H23" s="36"/>
      <c r="I23" s="33"/>
      <c r="J23" s="37"/>
    </row>
    <row r="24" spans="1:10" s="21" customFormat="1" ht="12.75">
      <c r="A24" s="81"/>
      <c r="B24" s="41" t="s">
        <v>18</v>
      </c>
      <c r="C24" s="44">
        <v>0</v>
      </c>
      <c r="D24" s="42">
        <v>776052</v>
      </c>
      <c r="E24" s="70">
        <v>1678080</v>
      </c>
      <c r="F24" s="51">
        <v>2454132</v>
      </c>
      <c r="H24" s="36"/>
      <c r="I24" s="33"/>
      <c r="J24" s="37"/>
    </row>
    <row r="25" spans="1:10" s="21" customFormat="1" ht="12.75">
      <c r="A25" s="81"/>
      <c r="B25" s="41" t="s">
        <v>19</v>
      </c>
      <c r="C25" s="44">
        <v>0</v>
      </c>
      <c r="D25" s="42">
        <v>893828</v>
      </c>
      <c r="E25" s="70">
        <v>1295800</v>
      </c>
      <c r="F25" s="51">
        <v>2189628</v>
      </c>
      <c r="H25" s="36"/>
      <c r="I25" s="33"/>
      <c r="J25" s="37"/>
    </row>
    <row r="26" spans="1:10" s="21" customFormat="1" ht="12.75">
      <c r="A26" s="81"/>
      <c r="B26" s="41" t="s">
        <v>20</v>
      </c>
      <c r="C26" s="44">
        <v>0</v>
      </c>
      <c r="D26" s="42">
        <v>48224</v>
      </c>
      <c r="E26" s="70">
        <v>15960</v>
      </c>
      <c r="F26" s="51">
        <v>64184</v>
      </c>
      <c r="H26" s="36"/>
      <c r="I26" s="33"/>
      <c r="J26" s="37"/>
    </row>
    <row r="27" spans="1:10" s="21" customFormat="1" ht="12.75">
      <c r="A27" s="81"/>
      <c r="B27" s="41" t="s">
        <v>25</v>
      </c>
      <c r="C27" s="44">
        <v>0</v>
      </c>
      <c r="D27" s="42">
        <v>128232</v>
      </c>
      <c r="E27" s="70">
        <v>56989</v>
      </c>
      <c r="F27" s="51">
        <v>185221</v>
      </c>
      <c r="H27" s="36"/>
      <c r="I27" s="33"/>
      <c r="J27" s="37"/>
    </row>
    <row r="28" spans="1:9" s="21" customFormat="1" ht="13.5" thickBot="1">
      <c r="A28" s="82"/>
      <c r="B28" s="47" t="s">
        <v>11</v>
      </c>
      <c r="C28" s="49">
        <f>SUM(C23:C27)</f>
        <v>0</v>
      </c>
      <c r="D28" s="48">
        <f>SUM(D23:D27)</f>
        <v>2565057</v>
      </c>
      <c r="E28" s="53">
        <f>SUM(E23:E27)</f>
        <v>3984669</v>
      </c>
      <c r="F28" s="50">
        <f>SUM(F23:F27)</f>
        <v>6549726</v>
      </c>
      <c r="G28" s="33"/>
      <c r="H28" s="33"/>
      <c r="I28" s="33"/>
    </row>
    <row r="29" spans="2:10" s="1" customFormat="1" ht="12.75">
      <c r="B29" s="43"/>
      <c r="J29" s="1" t="s">
        <v>26</v>
      </c>
    </row>
    <row r="30" spans="1:6" ht="13.5" thickBot="1">
      <c r="A30" s="55" t="s">
        <v>36</v>
      </c>
      <c r="F30" s="52"/>
    </row>
    <row r="31" spans="1:6" ht="12.75">
      <c r="A31" s="23"/>
      <c r="B31" s="24"/>
      <c r="C31" s="75" t="s">
        <v>29</v>
      </c>
      <c r="D31" s="76"/>
      <c r="E31" s="76"/>
      <c r="F31" s="77"/>
    </row>
    <row r="32" spans="1:6" ht="12.75">
      <c r="A32" s="12" t="s">
        <v>27</v>
      </c>
      <c r="B32" s="10" t="s">
        <v>28</v>
      </c>
      <c r="C32" s="78" t="s">
        <v>15</v>
      </c>
      <c r="D32" s="79"/>
      <c r="E32" s="11" t="s">
        <v>4</v>
      </c>
      <c r="F32" s="12" t="s">
        <v>7</v>
      </c>
    </row>
    <row r="33" spans="1:6" ht="12.75">
      <c r="A33" s="12"/>
      <c r="B33" s="25"/>
      <c r="C33" s="73"/>
      <c r="D33" s="74"/>
      <c r="E33" s="11" t="s">
        <v>5</v>
      </c>
      <c r="F33" s="12" t="s">
        <v>12</v>
      </c>
    </row>
    <row r="34" spans="1:6" ht="13.5" thickBot="1">
      <c r="A34" s="17"/>
      <c r="B34" s="13"/>
      <c r="C34" s="14" t="s">
        <v>3</v>
      </c>
      <c r="D34" s="15" t="s">
        <v>2</v>
      </c>
      <c r="E34" s="26" t="s">
        <v>6</v>
      </c>
      <c r="F34" s="17" t="s">
        <v>8</v>
      </c>
    </row>
    <row r="35" spans="1:6" ht="9.75" customHeight="1">
      <c r="A35" s="80">
        <v>4324</v>
      </c>
      <c r="B35" s="28"/>
      <c r="C35" s="29">
        <v>1</v>
      </c>
      <c r="D35" s="30">
        <v>2</v>
      </c>
      <c r="E35" s="31">
        <v>3</v>
      </c>
      <c r="F35" s="27" t="s">
        <v>10</v>
      </c>
    </row>
    <row r="36" spans="1:6" ht="12.75">
      <c r="A36" s="81"/>
      <c r="B36" s="41" t="s">
        <v>35</v>
      </c>
      <c r="C36" s="44">
        <v>0</v>
      </c>
      <c r="D36" s="42">
        <v>729600</v>
      </c>
      <c r="E36" s="70">
        <v>1046520</v>
      </c>
      <c r="F36" s="51">
        <v>1776120</v>
      </c>
    </row>
    <row r="37" spans="1:7" ht="13.5" thickBot="1">
      <c r="A37" s="82"/>
      <c r="B37" s="47" t="s">
        <v>11</v>
      </c>
      <c r="C37" s="49">
        <f>SUM(C36:C36)</f>
        <v>0</v>
      </c>
      <c r="D37" s="48">
        <f>SUM(D36:D36)</f>
        <v>729600</v>
      </c>
      <c r="E37" s="53">
        <f>SUM(F37-D37)</f>
        <v>1046520</v>
      </c>
      <c r="F37" s="50">
        <f>SUM(F36:F36)</f>
        <v>1776120</v>
      </c>
      <c r="G37" s="52"/>
    </row>
    <row r="39" ht="13.5" thickBot="1">
      <c r="A39" s="55" t="s">
        <v>38</v>
      </c>
    </row>
    <row r="40" spans="1:6" ht="12.75">
      <c r="A40" s="23"/>
      <c r="B40" s="24"/>
      <c r="C40" s="75" t="s">
        <v>30</v>
      </c>
      <c r="D40" s="76"/>
      <c r="E40" s="76"/>
      <c r="F40" s="77"/>
    </row>
    <row r="41" spans="1:6" ht="12.75">
      <c r="A41" s="12" t="s">
        <v>27</v>
      </c>
      <c r="B41" s="10"/>
      <c r="C41" s="78" t="s">
        <v>15</v>
      </c>
      <c r="D41" s="79"/>
      <c r="E41" s="11" t="s">
        <v>4</v>
      </c>
      <c r="F41" s="12" t="s">
        <v>7</v>
      </c>
    </row>
    <row r="42" spans="1:6" ht="12.75">
      <c r="A42" s="12"/>
      <c r="B42" s="25"/>
      <c r="C42" s="73"/>
      <c r="D42" s="74"/>
      <c r="E42" s="11" t="s">
        <v>5</v>
      </c>
      <c r="F42" s="12" t="s">
        <v>12</v>
      </c>
    </row>
    <row r="43" spans="1:6" ht="13.5" thickBot="1">
      <c r="A43" s="17"/>
      <c r="B43" s="13"/>
      <c r="C43" s="14" t="s">
        <v>3</v>
      </c>
      <c r="D43" s="15" t="s">
        <v>2</v>
      </c>
      <c r="E43" s="26" t="s">
        <v>6</v>
      </c>
      <c r="F43" s="17" t="s">
        <v>8</v>
      </c>
    </row>
    <row r="44" spans="1:6" ht="10.5" customHeight="1">
      <c r="A44" s="80">
        <v>4324</v>
      </c>
      <c r="B44" s="28"/>
      <c r="C44" s="29">
        <v>1</v>
      </c>
      <c r="D44" s="30">
        <v>2</v>
      </c>
      <c r="E44" s="31">
        <v>3</v>
      </c>
      <c r="F44" s="27" t="s">
        <v>10</v>
      </c>
    </row>
    <row r="45" spans="1:6" ht="12.75">
      <c r="A45" s="81"/>
      <c r="B45" s="41" t="s">
        <v>23</v>
      </c>
      <c r="C45" s="44">
        <v>0</v>
      </c>
      <c r="D45" s="42">
        <v>2205343</v>
      </c>
      <c r="E45" s="70">
        <v>-2031189</v>
      </c>
      <c r="F45" s="51">
        <f>SUM(D45+E45)</f>
        <v>174154</v>
      </c>
    </row>
    <row r="46" spans="1:6" ht="13.5" thickBot="1">
      <c r="A46" s="82"/>
      <c r="B46" s="47" t="s">
        <v>11</v>
      </c>
      <c r="C46" s="49">
        <f>SUM(C45:C45)</f>
        <v>0</v>
      </c>
      <c r="D46" s="48">
        <f>SUM(D45:D45)</f>
        <v>2205343</v>
      </c>
      <c r="E46" s="53">
        <v>-2031189</v>
      </c>
      <c r="F46" s="50">
        <f>SUM(F45:F45)</f>
        <v>174154</v>
      </c>
    </row>
    <row r="48" ht="13.5" thickBot="1">
      <c r="A48" s="55" t="s">
        <v>41</v>
      </c>
    </row>
    <row r="49" spans="1:6" ht="12.75">
      <c r="A49" s="58"/>
      <c r="B49" s="56"/>
      <c r="C49" s="71" t="s">
        <v>15</v>
      </c>
      <c r="D49" s="72"/>
      <c r="E49" s="6" t="s">
        <v>4</v>
      </c>
      <c r="F49" s="7" t="s">
        <v>7</v>
      </c>
    </row>
    <row r="50" spans="1:6" ht="12.75">
      <c r="A50" s="10" t="s">
        <v>40</v>
      </c>
      <c r="B50" s="11"/>
      <c r="C50" s="73"/>
      <c r="D50" s="74"/>
      <c r="E50" s="11" t="s">
        <v>5</v>
      </c>
      <c r="F50" s="12" t="s">
        <v>12</v>
      </c>
    </row>
    <row r="51" spans="1:6" ht="13.5" thickBot="1">
      <c r="A51" s="59"/>
      <c r="B51" s="57"/>
      <c r="C51" s="14" t="s">
        <v>3</v>
      </c>
      <c r="D51" s="15" t="s">
        <v>2</v>
      </c>
      <c r="E51" s="26" t="s">
        <v>6</v>
      </c>
      <c r="F51" s="17" t="s">
        <v>8</v>
      </c>
    </row>
    <row r="52" spans="1:6" ht="10.5" customHeight="1">
      <c r="A52" s="60"/>
      <c r="B52" s="45"/>
      <c r="C52" s="29">
        <v>1</v>
      </c>
      <c r="D52" s="30">
        <v>2</v>
      </c>
      <c r="E52" s="31">
        <v>3</v>
      </c>
      <c r="F52" s="27" t="s">
        <v>10</v>
      </c>
    </row>
    <row r="53" spans="1:6" ht="13.5" thickBot="1">
      <c r="A53" s="61" t="s">
        <v>39</v>
      </c>
      <c r="B53" s="62"/>
      <c r="C53" s="63">
        <v>0</v>
      </c>
      <c r="D53" s="64">
        <f>SUM(D28+D37+D46)</f>
        <v>5500000</v>
      </c>
      <c r="E53" s="65">
        <f>SUM(F53-D53)</f>
        <v>3000000</v>
      </c>
      <c r="F53" s="53">
        <f>SUM(F28+F37+F46)</f>
        <v>8500000</v>
      </c>
    </row>
  </sheetData>
  <sheetProtection/>
  <mergeCells count="14">
    <mergeCell ref="A11:B11"/>
    <mergeCell ref="A22:A28"/>
    <mergeCell ref="A8:B10"/>
    <mergeCell ref="C8:D9"/>
    <mergeCell ref="C19:D20"/>
    <mergeCell ref="C18:F18"/>
    <mergeCell ref="A12:B12"/>
    <mergeCell ref="C49:D50"/>
    <mergeCell ref="C31:F31"/>
    <mergeCell ref="C32:D33"/>
    <mergeCell ref="A35:A37"/>
    <mergeCell ref="C40:F40"/>
    <mergeCell ref="C41:D42"/>
    <mergeCell ref="A44:A46"/>
  </mergeCells>
  <printOptions horizontalCentered="1"/>
  <pageMargins left="0.55" right="0.5905511811023623" top="0.65" bottom="0.1968503937007874" header="0.4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Pospíchalová Petra</cp:lastModifiedBy>
  <cp:lastPrinted>2014-01-02T16:00:16Z</cp:lastPrinted>
  <dcterms:created xsi:type="dcterms:W3CDTF">2003-12-06T20:20:57Z</dcterms:created>
  <dcterms:modified xsi:type="dcterms:W3CDTF">2014-01-09T11:02:51Z</dcterms:modified>
  <cp:category/>
  <cp:version/>
  <cp:contentType/>
  <cp:contentStatus/>
</cp:coreProperties>
</file>