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740" activeTab="0"/>
  </bookViews>
  <sheets>
    <sheet name="přehled strojů)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<sst xmlns="http://schemas.openxmlformats.org/spreadsheetml/2006/main" count="57" uniqueCount="38">
  <si>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Jihlava</t>
  </si>
  <si>
    <t>SPŠ</t>
  </si>
  <si>
    <t>Pelhřimov</t>
  </si>
  <si>
    <t>Třebíč</t>
  </si>
  <si>
    <t>cena</t>
  </si>
  <si>
    <t>ks</t>
  </si>
  <si>
    <t>náklady celkem</t>
  </si>
  <si>
    <t>Technické zařízení</t>
  </si>
  <si>
    <t>Střední průmyslová škola Jihlava</t>
  </si>
  <si>
    <t>Střední škola technická Jihlava</t>
  </si>
  <si>
    <t>Střední průmyslová škola a Střední odborné učiliště Pelhřimov</t>
  </si>
  <si>
    <t>Cílové školy</t>
  </si>
  <si>
    <t>Střední průmyslová škola Třebíč</t>
  </si>
  <si>
    <t>Střední škola technická Žďár nad Sázavou</t>
  </si>
  <si>
    <t xml:space="preserve">Vyšší odborná škola a Střední průmyslová škola, Žďár nad Sázavou, Studentská 1 </t>
  </si>
  <si>
    <t>za ks</t>
  </si>
  <si>
    <t>CNC frézka výuková</t>
  </si>
  <si>
    <t>CNC soustruh výukový</t>
  </si>
  <si>
    <t>laserová tiskárna plošných spojů</t>
  </si>
  <si>
    <t>digitální osciloskop (8 ks) + 1 frekvenční analyzátor</t>
  </si>
  <si>
    <t>SŠS</t>
  </si>
  <si>
    <t>Žďár n. S.</t>
  </si>
  <si>
    <t>Střední škola stavební Jihlava</t>
  </si>
  <si>
    <t>Střední škola stvební Třebíč</t>
  </si>
  <si>
    <t>systémové bednění</t>
  </si>
  <si>
    <t>v rámci projektu Od myšlenky k výrobku 2</t>
  </si>
  <si>
    <t>Přehled pořizovaného vybavení a jeho umístění v centrech technického vzdělávání</t>
  </si>
  <si>
    <t xml:space="preserve">(ceny v mil. Kč jsou </t>
  </si>
  <si>
    <t>včetně DPH)</t>
  </si>
  <si>
    <t>SPŠ+SŠT</t>
  </si>
  <si>
    <t>SPŠaSOU</t>
  </si>
  <si>
    <t>centrum obnovitelných zdrojů energie (tepelná čerpadla, fotovoltaický panel, sluneční kolektor, řízení a regulace)</t>
  </si>
  <si>
    <t>počet stran: 1</t>
  </si>
  <si>
    <t>Současný stav</t>
  </si>
  <si>
    <t>Střední škola průmyslová, technická a automobilní Jihlava</t>
  </si>
  <si>
    <t xml:space="preserve">Vyšší odborná škola a Střední průmyslová škola Žďár nad Sázavou </t>
  </si>
  <si>
    <t>Navazující stav od 1. 7. 2014</t>
  </si>
  <si>
    <t>RK-36-2013-27,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</si>
</sst>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  <numFmt numFmtId="170" formatCode="0.00000"/>
    <numFmt numFmtId="171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right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 horizontal="right"/>
    </xf>
    <xf numFmtId="2" fontId="42" fillId="0" borderId="19" xfId="0" applyNumberFormat="1" applyFont="1" applyFill="1" applyBorder="1" applyAlignment="1">
      <alignment/>
    </xf>
    <xf numFmtId="2" fontId="42" fillId="0" borderId="12" xfId="0" applyNumberFormat="1" applyFont="1" applyBorder="1" applyAlignment="1">
      <alignment/>
    </xf>
    <xf numFmtId="2" fontId="42" fillId="0" borderId="20" xfId="0" applyNumberFormat="1" applyFont="1" applyBorder="1" applyAlignment="1">
      <alignment/>
    </xf>
    <xf numFmtId="0" fontId="42" fillId="0" borderId="0" xfId="0" applyFont="1" applyAlignment="1">
      <alignment horizontal="right"/>
    </xf>
    <xf numFmtId="0" fontId="42" fillId="33" borderId="21" xfId="0" applyFont="1" applyFill="1" applyBorder="1" applyAlignment="1">
      <alignment/>
    </xf>
    <xf numFmtId="2" fontId="42" fillId="0" borderId="19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2" fontId="42" fillId="0" borderId="15" xfId="0" applyNumberFormat="1" applyFont="1" applyBorder="1" applyAlignment="1">
      <alignment/>
    </xf>
    <xf numFmtId="2" fontId="42" fillId="0" borderId="25" xfId="0" applyNumberFormat="1" applyFont="1" applyBorder="1" applyAlignment="1">
      <alignment/>
    </xf>
    <xf numFmtId="2" fontId="42" fillId="0" borderId="26" xfId="0" applyNumberFormat="1" applyFont="1" applyFill="1" applyBorder="1" applyAlignment="1">
      <alignment/>
    </xf>
    <xf numFmtId="0" fontId="42" fillId="33" borderId="27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29" xfId="0" applyFont="1" applyFill="1" applyBorder="1" applyAlignment="1">
      <alignment/>
    </xf>
    <xf numFmtId="0" fontId="42" fillId="0" borderId="15" xfId="0" applyFont="1" applyBorder="1" applyAlignment="1">
      <alignment/>
    </xf>
    <xf numFmtId="0" fontId="42" fillId="33" borderId="30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0" fontId="43" fillId="0" borderId="31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2" fillId="0" borderId="15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42" fillId="33" borderId="25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2" fontId="42" fillId="33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0" fontId="44" fillId="0" borderId="0" xfId="0" applyFont="1" applyAlignment="1">
      <alignment/>
    </xf>
    <xf numFmtId="2" fontId="42" fillId="33" borderId="17" xfId="0" applyNumberFormat="1" applyFont="1" applyFill="1" applyBorder="1" applyAlignment="1">
      <alignment/>
    </xf>
    <xf numFmtId="169" fontId="42" fillId="33" borderId="24" xfId="0" applyNumberFormat="1" applyFont="1" applyFill="1" applyBorder="1" applyAlignment="1">
      <alignment horizontal="right"/>
    </xf>
    <xf numFmtId="169" fontId="42" fillId="33" borderId="14" xfId="0" applyNumberFormat="1" applyFont="1" applyFill="1" applyBorder="1" applyAlignment="1">
      <alignment horizontal="right"/>
    </xf>
    <xf numFmtId="0" fontId="42" fillId="0" borderId="36" xfId="0" applyFont="1" applyBorder="1" applyAlignment="1">
      <alignment wrapText="1"/>
    </xf>
    <xf numFmtId="0" fontId="0" fillId="0" borderId="36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23.8515625" style="0" customWidth="1"/>
    <col min="2" max="2" width="8.00390625" style="0" customWidth="1"/>
    <col min="3" max="3" width="2.7109375" style="0" customWidth="1"/>
    <col min="4" max="4" width="5.57421875" style="0" customWidth="1"/>
    <col min="5" max="5" width="2.57421875" style="0" customWidth="1"/>
    <col min="6" max="6" width="6.8515625" style="0" customWidth="1"/>
    <col min="7" max="7" width="2.7109375" style="0" customWidth="1"/>
    <col min="8" max="8" width="6.00390625" style="0" customWidth="1"/>
    <col min="9" max="9" width="2.8515625" style="0" customWidth="1"/>
    <col min="10" max="10" width="5.421875" style="0" customWidth="1"/>
    <col min="11" max="11" width="2.57421875" style="0" customWidth="1"/>
    <col min="12" max="12" width="6.00390625" style="0" customWidth="1"/>
    <col min="13" max="13" width="3.00390625" style="0" customWidth="1"/>
    <col min="14" max="14" width="6.421875" style="0" customWidth="1"/>
    <col min="15" max="15" width="8.57421875" style="0" customWidth="1"/>
  </cols>
  <sheetData>
    <row r="1" ht="15">
      <c r="N1" s="45" t="s">
        <v>37</v>
      </c>
    </row>
    <row r="2" ht="15">
      <c r="N2" s="45" t="s">
        <v>32</v>
      </c>
    </row>
    <row r="3" ht="15">
      <c r="A3" s="46" t="s">
        <v>26</v>
      </c>
    </row>
    <row r="4" ht="15.75" thickBot="1">
      <c r="A4" s="46" t="s">
        <v>25</v>
      </c>
    </row>
    <row r="5" spans="1:14" ht="15">
      <c r="A5" s="2" t="s">
        <v>7</v>
      </c>
      <c r="B5" s="17" t="s">
        <v>4</v>
      </c>
      <c r="C5" s="29" t="s">
        <v>29</v>
      </c>
      <c r="D5" s="30"/>
      <c r="E5" s="29" t="s">
        <v>20</v>
      </c>
      <c r="F5" s="31"/>
      <c r="G5" s="29" t="s">
        <v>30</v>
      </c>
      <c r="H5" s="30"/>
      <c r="I5" s="32" t="s">
        <v>1</v>
      </c>
      <c r="J5" s="31"/>
      <c r="K5" s="32" t="s">
        <v>20</v>
      </c>
      <c r="L5" s="31"/>
      <c r="M5" s="29" t="s">
        <v>29</v>
      </c>
      <c r="N5" s="30"/>
    </row>
    <row r="6" spans="1:14" ht="15">
      <c r="A6" s="3" t="s">
        <v>27</v>
      </c>
      <c r="B6" s="18"/>
      <c r="C6" s="33" t="s">
        <v>0</v>
      </c>
      <c r="D6" s="34"/>
      <c r="E6" s="33" t="s">
        <v>0</v>
      </c>
      <c r="F6" s="34"/>
      <c r="G6" s="33" t="s">
        <v>2</v>
      </c>
      <c r="H6" s="34"/>
      <c r="I6" s="33" t="s">
        <v>3</v>
      </c>
      <c r="J6" s="34"/>
      <c r="K6" s="33" t="s">
        <v>3</v>
      </c>
      <c r="L6" s="34"/>
      <c r="M6" s="33" t="s">
        <v>21</v>
      </c>
      <c r="N6" s="34"/>
    </row>
    <row r="7" spans="1:14" ht="15.75" thickBot="1">
      <c r="A7" s="3" t="s">
        <v>28</v>
      </c>
      <c r="B7" s="19" t="s">
        <v>15</v>
      </c>
      <c r="C7" s="35" t="s">
        <v>5</v>
      </c>
      <c r="D7" s="36" t="s">
        <v>4</v>
      </c>
      <c r="E7" s="35" t="s">
        <v>5</v>
      </c>
      <c r="F7" s="37" t="s">
        <v>4</v>
      </c>
      <c r="G7" s="35" t="s">
        <v>5</v>
      </c>
      <c r="H7" s="36" t="s">
        <v>4</v>
      </c>
      <c r="I7" s="35" t="s">
        <v>5</v>
      </c>
      <c r="J7" s="36" t="s">
        <v>4</v>
      </c>
      <c r="K7" s="35" t="s">
        <v>5</v>
      </c>
      <c r="L7" s="36" t="s">
        <v>4</v>
      </c>
      <c r="M7" s="35" t="s">
        <v>5</v>
      </c>
      <c r="N7" s="36" t="s">
        <v>4</v>
      </c>
    </row>
    <row r="8" spans="1:14" ht="15">
      <c r="A8" s="5"/>
      <c r="B8" s="6"/>
      <c r="C8" s="7"/>
      <c r="D8" s="8"/>
      <c r="E8" s="23"/>
      <c r="F8" s="24"/>
      <c r="G8" s="7"/>
      <c r="H8" s="8"/>
      <c r="I8" s="7"/>
      <c r="J8" s="8"/>
      <c r="K8" s="23"/>
      <c r="L8" s="24"/>
      <c r="M8" s="23"/>
      <c r="N8" s="25"/>
    </row>
    <row r="9" spans="1:17" ht="15">
      <c r="A9" s="28" t="s">
        <v>16</v>
      </c>
      <c r="B9" s="49">
        <v>1.70005</v>
      </c>
      <c r="C9" s="5">
        <v>2</v>
      </c>
      <c r="D9" s="43">
        <f aca="true" t="shared" si="0" ref="D9:D14">B9*C9</f>
        <v>3.4001</v>
      </c>
      <c r="E9" s="5"/>
      <c r="F9" s="9">
        <f aca="true" t="shared" si="1" ref="F9:F14">E9*B9</f>
        <v>0</v>
      </c>
      <c r="G9" s="5">
        <v>1</v>
      </c>
      <c r="H9" s="8">
        <f aca="true" t="shared" si="2" ref="H9:H14">B9*G9</f>
        <v>1.70005</v>
      </c>
      <c r="I9" s="5">
        <v>2</v>
      </c>
      <c r="J9" s="8">
        <f aca="true" t="shared" si="3" ref="J9:J14">B9*I9</f>
        <v>3.4001</v>
      </c>
      <c r="K9" s="5"/>
      <c r="L9" s="9">
        <f aca="true" t="shared" si="4" ref="L9:L14">K9*B9</f>
        <v>0</v>
      </c>
      <c r="M9" s="5">
        <v>2</v>
      </c>
      <c r="N9" s="15">
        <f aca="true" t="shared" si="5" ref="N9:N14">B9*M9</f>
        <v>3.4001</v>
      </c>
      <c r="O9" s="44"/>
      <c r="P9" s="44"/>
      <c r="Q9" s="44"/>
    </row>
    <row r="10" spans="1:15" ht="15">
      <c r="A10" s="28" t="s">
        <v>17</v>
      </c>
      <c r="B10" s="49">
        <v>1.3007499999999999</v>
      </c>
      <c r="C10" s="5">
        <v>2</v>
      </c>
      <c r="D10" s="43">
        <f t="shared" si="0"/>
        <v>2.6014999999999997</v>
      </c>
      <c r="E10" s="5"/>
      <c r="F10" s="9">
        <f t="shared" si="1"/>
        <v>0</v>
      </c>
      <c r="G10" s="5">
        <v>1</v>
      </c>
      <c r="H10" s="8">
        <f t="shared" si="2"/>
        <v>1.3007499999999999</v>
      </c>
      <c r="I10" s="5">
        <v>2</v>
      </c>
      <c r="J10" s="8">
        <f t="shared" si="3"/>
        <v>2.6014999999999997</v>
      </c>
      <c r="K10" s="5"/>
      <c r="L10" s="9">
        <f t="shared" si="4"/>
        <v>0</v>
      </c>
      <c r="M10" s="5">
        <v>2</v>
      </c>
      <c r="N10" s="15">
        <f t="shared" si="5"/>
        <v>2.6014999999999997</v>
      </c>
      <c r="O10" s="44"/>
    </row>
    <row r="11" spans="1:15" ht="29.25">
      <c r="A11" s="28" t="s">
        <v>18</v>
      </c>
      <c r="B11" s="49">
        <v>2.4998599999999995</v>
      </c>
      <c r="C11" s="5">
        <v>1</v>
      </c>
      <c r="D11" s="43">
        <f t="shared" si="0"/>
        <v>2.4998599999999995</v>
      </c>
      <c r="E11" s="5"/>
      <c r="F11" s="9">
        <f t="shared" si="1"/>
        <v>0</v>
      </c>
      <c r="G11" s="5">
        <v>1</v>
      </c>
      <c r="H11" s="8">
        <f t="shared" si="2"/>
        <v>2.4998599999999995</v>
      </c>
      <c r="I11" s="5">
        <v>1</v>
      </c>
      <c r="J11" s="8">
        <f t="shared" si="3"/>
        <v>2.4998599999999995</v>
      </c>
      <c r="K11" s="5"/>
      <c r="L11" s="9">
        <f t="shared" si="4"/>
        <v>0</v>
      </c>
      <c r="M11" s="5">
        <v>0</v>
      </c>
      <c r="N11" s="15">
        <f t="shared" si="5"/>
        <v>0</v>
      </c>
      <c r="O11" s="44"/>
    </row>
    <row r="12" spans="1:15" ht="30" customHeight="1">
      <c r="A12" s="28" t="s">
        <v>19</v>
      </c>
      <c r="B12" s="49">
        <v>0.50215</v>
      </c>
      <c r="C12" s="5">
        <v>1</v>
      </c>
      <c r="D12" s="43">
        <f t="shared" si="0"/>
        <v>0.50215</v>
      </c>
      <c r="E12" s="5"/>
      <c r="F12" s="9">
        <f t="shared" si="1"/>
        <v>0</v>
      </c>
      <c r="G12" s="5">
        <v>1</v>
      </c>
      <c r="H12" s="8">
        <f t="shared" si="2"/>
        <v>0.50215</v>
      </c>
      <c r="I12" s="5">
        <v>1</v>
      </c>
      <c r="J12" s="8">
        <f t="shared" si="3"/>
        <v>0.50215</v>
      </c>
      <c r="K12" s="5"/>
      <c r="L12" s="9">
        <f t="shared" si="4"/>
        <v>0</v>
      </c>
      <c r="M12" s="5">
        <v>1</v>
      </c>
      <c r="N12" s="15">
        <f t="shared" si="5"/>
        <v>0.50215</v>
      </c>
      <c r="O12" s="44"/>
    </row>
    <row r="13" spans="1:15" ht="72">
      <c r="A13" s="28" t="s">
        <v>31</v>
      </c>
      <c r="B13" s="49">
        <v>4.4830499999999995</v>
      </c>
      <c r="C13" s="5">
        <v>0</v>
      </c>
      <c r="D13" s="43">
        <f t="shared" si="0"/>
        <v>0</v>
      </c>
      <c r="E13" s="5">
        <v>1</v>
      </c>
      <c r="F13" s="9">
        <f t="shared" si="1"/>
        <v>4.4830499999999995</v>
      </c>
      <c r="G13" s="5">
        <v>0</v>
      </c>
      <c r="H13" s="27">
        <f t="shared" si="2"/>
        <v>0</v>
      </c>
      <c r="I13" s="5"/>
      <c r="J13" s="27">
        <f t="shared" si="3"/>
        <v>0</v>
      </c>
      <c r="K13" s="5">
        <v>1</v>
      </c>
      <c r="L13" s="9">
        <f t="shared" si="4"/>
        <v>4.4830499999999995</v>
      </c>
      <c r="M13" s="5">
        <v>1</v>
      </c>
      <c r="N13" s="15">
        <f t="shared" si="5"/>
        <v>4.4830499999999995</v>
      </c>
      <c r="O13" s="44"/>
    </row>
    <row r="14" spans="1:15" ht="15">
      <c r="A14" s="40" t="s">
        <v>24</v>
      </c>
      <c r="B14" s="48">
        <v>0.4113</v>
      </c>
      <c r="C14" s="7">
        <v>0</v>
      </c>
      <c r="D14" s="47">
        <f t="shared" si="0"/>
        <v>0</v>
      </c>
      <c r="E14" s="27">
        <v>1</v>
      </c>
      <c r="F14" s="9">
        <f t="shared" si="1"/>
        <v>0.4113</v>
      </c>
      <c r="G14" s="7">
        <v>0</v>
      </c>
      <c r="H14" s="27">
        <f t="shared" si="2"/>
        <v>0</v>
      </c>
      <c r="I14" s="7"/>
      <c r="J14" s="27">
        <f t="shared" si="3"/>
        <v>0</v>
      </c>
      <c r="K14" s="7">
        <v>1</v>
      </c>
      <c r="L14" s="9">
        <f t="shared" si="4"/>
        <v>0.4113</v>
      </c>
      <c r="M14" s="41"/>
      <c r="N14" s="15">
        <f t="shared" si="5"/>
        <v>0</v>
      </c>
      <c r="O14" s="44"/>
    </row>
    <row r="15" spans="1:15" ht="15">
      <c r="A15" s="38" t="s">
        <v>6</v>
      </c>
      <c r="B15" s="48">
        <f>D15+F15+H15+J15+L15+N15</f>
        <v>44.78553000000001</v>
      </c>
      <c r="C15" s="26"/>
      <c r="D15" s="43">
        <f>SUM(D9:D14)</f>
        <v>9.00361</v>
      </c>
      <c r="E15" s="20"/>
      <c r="F15" s="22">
        <f>SUM(F9:F14)</f>
        <v>4.894349999999999</v>
      </c>
      <c r="G15" s="20"/>
      <c r="H15" s="22">
        <f>SUM(H9:H14)</f>
        <v>6.00281</v>
      </c>
      <c r="I15" s="20"/>
      <c r="J15" s="22">
        <f>SUM(J9:J14)</f>
        <v>9.00361</v>
      </c>
      <c r="K15" s="20"/>
      <c r="L15" s="22">
        <f>SUM(L9:L14)</f>
        <v>4.894349999999999</v>
      </c>
      <c r="M15" s="21"/>
      <c r="N15" s="22">
        <f>SUM(N9:N14)</f>
        <v>10.986799999999999</v>
      </c>
      <c r="O15" s="44"/>
    </row>
    <row r="16" spans="1:15" ht="15.75" thickBot="1">
      <c r="A16" s="39"/>
      <c r="B16" s="10"/>
      <c r="C16" s="4"/>
      <c r="D16" s="11"/>
      <c r="E16" s="12"/>
      <c r="F16" s="16"/>
      <c r="G16" s="12"/>
      <c r="H16" s="11"/>
      <c r="I16" s="12"/>
      <c r="J16" s="11"/>
      <c r="K16" s="12"/>
      <c r="L16" s="16"/>
      <c r="M16" s="13"/>
      <c r="N16" s="11"/>
      <c r="O16" s="42"/>
    </row>
    <row r="17" spans="1:14" ht="28.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">
      <c r="A18" s="1" t="s">
        <v>11</v>
      </c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33</v>
      </c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 t="s">
        <v>8</v>
      </c>
      <c r="B21" s="14"/>
      <c r="C21" s="1"/>
      <c r="D21" s="1"/>
      <c r="E21" s="1"/>
      <c r="F21" s="1"/>
      <c r="I21" s="1"/>
      <c r="J21" s="1"/>
      <c r="K21" s="1"/>
      <c r="L21" s="1"/>
      <c r="M21" s="1"/>
      <c r="N21" s="1"/>
    </row>
    <row r="22" spans="1:14" ht="15">
      <c r="A22" s="1" t="s">
        <v>9</v>
      </c>
      <c r="B22" s="1"/>
      <c r="C22" s="1"/>
      <c r="D22" s="1"/>
      <c r="E22" s="1"/>
      <c r="F22" s="1"/>
      <c r="I22" s="1"/>
      <c r="J22" s="1"/>
      <c r="K22" s="1"/>
      <c r="L22" s="1"/>
      <c r="M22" s="1"/>
      <c r="N22" s="1"/>
    </row>
    <row r="23" spans="1:14" ht="15">
      <c r="A23" s="1" t="s">
        <v>10</v>
      </c>
      <c r="B23" s="1"/>
      <c r="C23" s="1"/>
      <c r="D23" s="1"/>
      <c r="E23" s="1"/>
      <c r="F23" s="1"/>
      <c r="I23" s="1"/>
      <c r="J23" s="1"/>
      <c r="K23" s="1"/>
      <c r="L23" s="1"/>
      <c r="M23" s="1"/>
      <c r="N23" s="1"/>
    </row>
    <row r="24" spans="1:14" ht="15">
      <c r="A24" s="1" t="s">
        <v>12</v>
      </c>
      <c r="B24" s="1"/>
      <c r="C24" s="1"/>
      <c r="D24" s="1"/>
      <c r="E24" s="1"/>
      <c r="F24" s="1"/>
      <c r="I24" s="1"/>
      <c r="J24" s="1"/>
      <c r="K24" s="1"/>
      <c r="L24" s="1"/>
      <c r="M24" s="1"/>
      <c r="N24" s="1"/>
    </row>
    <row r="25" spans="1:14" ht="15">
      <c r="A25" s="1" t="s">
        <v>14</v>
      </c>
      <c r="B25" s="1"/>
      <c r="C25" s="1"/>
      <c r="D25" s="1"/>
      <c r="E25" s="1"/>
      <c r="F25" s="1"/>
      <c r="I25" s="1"/>
      <c r="J25" s="1"/>
      <c r="K25" s="1"/>
      <c r="L25" s="1"/>
      <c r="M25" s="1"/>
      <c r="N25" s="1"/>
    </row>
    <row r="26" spans="1:14" ht="15">
      <c r="A26" s="1" t="s">
        <v>13</v>
      </c>
      <c r="B26" s="1"/>
      <c r="C26" s="1"/>
      <c r="D26" s="1"/>
      <c r="E26" s="1"/>
      <c r="F26" s="1"/>
      <c r="I26" s="1"/>
      <c r="J26" s="1"/>
      <c r="K26" s="1"/>
      <c r="L26" s="1"/>
      <c r="M26" s="1"/>
      <c r="N26" s="1"/>
    </row>
    <row r="27" spans="1:14" ht="15">
      <c r="A27" s="1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5">
      <c r="A28" s="1" t="s">
        <v>23</v>
      </c>
    </row>
    <row r="29" ht="15">
      <c r="A29" s="1"/>
    </row>
    <row r="30" ht="15">
      <c r="A30" s="1" t="s">
        <v>36</v>
      </c>
    </row>
    <row r="31" ht="15">
      <c r="A31" s="1" t="s">
        <v>34</v>
      </c>
    </row>
    <row r="32" ht="15">
      <c r="A32" s="1" t="s">
        <v>10</v>
      </c>
    </row>
    <row r="33" ht="15">
      <c r="A33" s="1" t="s">
        <v>12</v>
      </c>
    </row>
    <row r="34" ht="15">
      <c r="A34" s="1" t="s">
        <v>35</v>
      </c>
    </row>
    <row r="35" ht="15">
      <c r="A35" s="1" t="s">
        <v>22</v>
      </c>
    </row>
    <row r="36" ht="15">
      <c r="A36" s="1" t="s">
        <v>23</v>
      </c>
    </row>
  </sheetData>
  <sheetProtection/>
  <mergeCells count="1">
    <mergeCell ref="A17:N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2013-11-01T04:51:23Z</cp:lastPrinted>
  <dcterms:created xsi:type="dcterms:W3CDTF">2012-05-17T07:37:22Z</dcterms:created>
  <dcterms:modified xsi:type="dcterms:W3CDTF">2013-11-01T07:04:42Z</dcterms:modified>
  <cp:category/>
  <cp:version/>
  <cp:contentType/>
  <cp:contentStatus/>
</cp:coreProperties>
</file>