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385" activeTab="0"/>
  </bookViews>
  <sheets>
    <sheet name="RK-30-2013-54, př. 1" sheetId="1" r:id="rId1"/>
  </sheets>
  <definedNames>
    <definedName name="_xlnm.Print_Area" localSheetId="0">'RK-30-2013-54, př. 1'!$A$1:$D$98</definedName>
  </definedNames>
  <calcPr fullCalcOnLoad="1"/>
</workbook>
</file>

<file path=xl/sharedStrings.xml><?xml version="1.0" encoding="utf-8"?>
<sst xmlns="http://schemas.openxmlformats.org/spreadsheetml/2006/main" count="171" uniqueCount="91">
  <si>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</si>
  <si>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</si>
  <si>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</si>
  <si>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</si>
  <si>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</si>
  <si>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</si>
  <si>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</si>
  <si>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Celkem</t>
  </si>
  <si>
    <t>v Kč</t>
  </si>
  <si>
    <t>Dotace</t>
  </si>
  <si>
    <t>Celkem za všechny nemocnice připsáno na ZBÚ</t>
  </si>
  <si>
    <t>1220161/2012/VZV/RM/ROZ - I.</t>
  </si>
  <si>
    <t>1220157/2012/VZV/RM/ROZ - I.</t>
  </si>
  <si>
    <t>1220158/2012/VZV/RM/ROZ - I.</t>
  </si>
  <si>
    <t>1220164/2012/VZV/RM/ROZ - I.</t>
  </si>
  <si>
    <t>1220163/2012/VZV/RM/ROZ - I.</t>
  </si>
  <si>
    <t>1220059/2012/VZV/RM/ROZ - I.</t>
  </si>
  <si>
    <t>1220090/2012/VZV/RM/ROZ - I.</t>
  </si>
  <si>
    <t>1220135/2012/VZV/RM/ROZ - I.</t>
  </si>
  <si>
    <t>1220058/2012/VZV/RM/ROZ - I.</t>
  </si>
  <si>
    <t>1220217/2012/VZV/RM/ROZ - I.</t>
  </si>
  <si>
    <t>1220213/2012/VZV/RM/ROZ - I.</t>
  </si>
  <si>
    <t>1220215/2012/VZV/RM/ROZ - I.</t>
  </si>
  <si>
    <t>1220232/2012/VZV/RM/ROZ - I.</t>
  </si>
  <si>
    <t>1220230/2012/VZV/RM/ROZ - I.</t>
  </si>
  <si>
    <t>1220233/2012/VZV/RM/ROZ - I.</t>
  </si>
  <si>
    <t>1220231/2012/VZV/RM/ROZ - I.</t>
  </si>
  <si>
    <t>Dotační program Ministerstva zdravotnictví "Rezidenční místa"</t>
  </si>
  <si>
    <t>1230063/2012/VZV/RM/ROZ - I.</t>
  </si>
  <si>
    <t>1220073/2012/VZV/RM/ROZ - I.</t>
  </si>
  <si>
    <t>1220071/2012/VZV/RM/ROZ - I.</t>
  </si>
  <si>
    <t>1220070/2012/VZV/RM/ROZ - I.</t>
  </si>
  <si>
    <t>1220074/2012/VZV/RM/ROZ - I.</t>
  </si>
  <si>
    <t>1220162/2012/VZV/RM/ROZ - III.</t>
  </si>
  <si>
    <t>1230109/2012/VZV/RM/ROZ - I.</t>
  </si>
  <si>
    <t>1230126/2012/VZV/RM/ROZ - I.</t>
  </si>
  <si>
    <t>1220212/2012/VZV/RM/ROZ - I., II.</t>
  </si>
  <si>
    <t>1220214/2012/VZV/RM/ROZ - I., II.</t>
  </si>
  <si>
    <t>1310013/2013/VZV/RM/ROZ - I.</t>
  </si>
  <si>
    <t>1310016/2013/VZV/RM/ROZ - I.</t>
  </si>
  <si>
    <t>1310036/2013/VZV/RM/ROZ - I.</t>
  </si>
  <si>
    <t>1010422/2010/VZV/RM/ROZ - I.</t>
  </si>
  <si>
    <t>1020070/2010/VZV/RM/ROZ - I.</t>
  </si>
  <si>
    <t>1020071/2010/VZV/RM/ROZ - I.</t>
  </si>
  <si>
    <t>1020072/2010/VZV/RM/ROZ - I.</t>
  </si>
  <si>
    <t>1020073/2010/VZV/RM/ROZ - I.</t>
  </si>
  <si>
    <t>1020081/2010/VZV/RM/ROZ - I.</t>
  </si>
  <si>
    <t>1010215/2010/VZV/RM/ROZ - I.</t>
  </si>
  <si>
    <t>1010225/2010/VZV/RM/ROZ- I.</t>
  </si>
  <si>
    <t>1010237/2010/VZV/RM/ROZ - I.</t>
  </si>
  <si>
    <t>1010327/2010/VZV/RM/ROZ - I.</t>
  </si>
  <si>
    <t>1010258/2010/VZV/RM/ROZ - II.</t>
  </si>
  <si>
    <t>1010331/2010/VZV/RM/ROZ - I.</t>
  </si>
  <si>
    <t>1010329/2010/VZV/RM/ROZ - I.</t>
  </si>
  <si>
    <t>1010140/2010/VZV/RM/ROZ - I.</t>
  </si>
  <si>
    <t>1010142/2010/VZV/RM/ROZ - II.</t>
  </si>
  <si>
    <t>1010143/2010/VZV/RM/ROZ - I.</t>
  </si>
  <si>
    <t>1010144/2010/VZV/RM/ROZ - I.</t>
  </si>
  <si>
    <t>1010145/2010/VZV/RM/ROZ - III.</t>
  </si>
  <si>
    <t>1010146/2010/VZV/RM/ROZ - I.</t>
  </si>
  <si>
    <t>1020011/2010/VZV/RM/ROZ - I.</t>
  </si>
  <si>
    <t>1020012/2010/VZV/RM/ROZ - III.</t>
  </si>
  <si>
    <t>1120162/2011/VZV/RM/ROZ - II.</t>
  </si>
  <si>
    <t>1120163/2011/VZV/RM/ROZ - II</t>
  </si>
  <si>
    <t>1120164/2011/VZV/RM/ROZ - I.</t>
  </si>
  <si>
    <t>1120165/2011/VZV/RM/ROZ - II.</t>
  </si>
  <si>
    <t>1120166/2011/VZV/RM/ROZ - I.</t>
  </si>
  <si>
    <t>1010487/2010/VZV/RM/ROZ - II.</t>
  </si>
  <si>
    <t>1010497/2010/VZV/RM/ROZ - III.</t>
  </si>
  <si>
    <t>1010489/2010/VZV/RM/ROZ - I.</t>
  </si>
  <si>
    <t>1010499/2010/VZV/RM/ROZ - II.</t>
  </si>
  <si>
    <t>1010490/2010/VZV/RM/ROZ - I.</t>
  </si>
  <si>
    <t>1120217/2011/VZV/RM/ROZ - I.</t>
  </si>
  <si>
    <t>1120192/2011/VZV/RM/ROZ - I.</t>
  </si>
  <si>
    <t>1120193/2011/VZV/RM/ROZ - I.</t>
  </si>
  <si>
    <t>1120208/2011/VZV/RM/ROZ - I.</t>
  </si>
  <si>
    <t>1120210/2011/VZV/RM/ROZ - I.</t>
  </si>
  <si>
    <t>1120211/2011/VZV/RM/ROZ - I.</t>
  </si>
  <si>
    <t>1120212/2011/VZV/RM/ROZ - I.</t>
  </si>
  <si>
    <t>1120214/2011/VZV/RM/ROZ - I.</t>
  </si>
  <si>
    <t>1120109/2011/VZV/RM/ROZ - I.</t>
  </si>
  <si>
    <t>1120110/2011/VZV/RM/ROZ - II.</t>
  </si>
  <si>
    <t>1120113/2011/VZV/RM/ROZ - I.</t>
  </si>
  <si>
    <t>1120118/2011/VZV/RM/ROZ - I.</t>
  </si>
  <si>
    <t>1220057/2012/VZV/RM/ROZ - I.,</t>
  </si>
  <si>
    <t>1220060/2012/VZV/RM/ROZ - I.,</t>
  </si>
  <si>
    <t>Vratka</t>
  </si>
  <si>
    <t>Vrácené finanční prostředky</t>
  </si>
  <si>
    <t>Celkem za všechny nemocnice vráceno</t>
  </si>
  <si>
    <t>1020009/2010/VZV/RM/ROZ - IV.</t>
  </si>
  <si>
    <t>1120209/2011/VZV/RM/ROZ - II.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</si>
</sst>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4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33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164" fontId="0" fillId="35" borderId="18" xfId="0" applyNumberFormat="1" applyFont="1" applyFill="1" applyBorder="1" applyAlignment="1">
      <alignment horizontal="right"/>
    </xf>
    <xf numFmtId="164" fontId="0" fillId="35" borderId="12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164" fontId="0" fillId="35" borderId="23" xfId="0" applyNumberFormat="1" applyFont="1" applyFill="1" applyBorder="1" applyAlignment="1">
      <alignment horizontal="right"/>
    </xf>
    <xf numFmtId="164" fontId="0" fillId="35" borderId="19" xfId="0" applyNumberFormat="1" applyFont="1" applyFill="1" applyBorder="1" applyAlignment="1">
      <alignment horizontal="right"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164" fontId="0" fillId="35" borderId="27" xfId="0" applyNumberFormat="1" applyFont="1" applyFill="1" applyBorder="1" applyAlignment="1">
      <alignment horizontal="right"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3" borderId="39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7"/>
  <sheetViews>
    <sheetView showGridLines="0" tabSelected="1" view="pageLayout" zoomScale="148" zoomScaleSheetLayoutView="100" zoomScalePageLayoutView="148" workbookViewId="0" topLeftCell="A55">
      <selection activeCell="D68" sqref="D68"/>
    </sheetView>
  </sheetViews>
  <sheetFormatPr defaultColWidth="9.140625" defaultRowHeight="12.75"/>
  <cols>
    <col min="1" max="1" width="25.7109375" style="10" customWidth="1"/>
    <col min="2" max="2" width="30.28125" style="10" customWidth="1"/>
    <col min="3" max="3" width="14.8515625" style="12" customWidth="1"/>
    <col min="4" max="4" width="10.140625" style="10" bestFit="1" customWidth="1"/>
    <col min="5" max="5" width="11.7109375" style="10" bestFit="1" customWidth="1"/>
    <col min="6" max="6" width="9.140625" style="10" customWidth="1"/>
    <col min="7" max="7" width="10.140625" style="10" bestFit="1" customWidth="1"/>
    <col min="8" max="16384" width="9.140625" style="10" customWidth="1"/>
  </cols>
  <sheetData>
    <row r="2" spans="1:5" s="1" customFormat="1" ht="15.75">
      <c r="A2" s="2" t="s">
        <v>27</v>
      </c>
      <c r="B2" s="10"/>
      <c r="C2" s="12"/>
      <c r="E2" s="4"/>
    </row>
    <row r="3" spans="1:5" s="1" customFormat="1" ht="13.5" thickBot="1">
      <c r="A3" s="10"/>
      <c r="B3" s="10"/>
      <c r="C3" s="13" t="s">
        <v>8</v>
      </c>
      <c r="E3" s="4"/>
    </row>
    <row r="4" spans="1:5" s="1" customFormat="1" ht="12.75">
      <c r="A4" s="41" t="s">
        <v>0</v>
      </c>
      <c r="B4" s="43" t="s">
        <v>1</v>
      </c>
      <c r="C4" s="45" t="s">
        <v>9</v>
      </c>
      <c r="E4" s="4"/>
    </row>
    <row r="5" spans="1:5" s="1" customFormat="1" ht="12.75">
      <c r="A5" s="42"/>
      <c r="B5" s="44"/>
      <c r="C5" s="46"/>
      <c r="E5" s="4"/>
    </row>
    <row r="6" spans="1:5" s="1" customFormat="1" ht="12.75">
      <c r="A6" s="14" t="s">
        <v>2</v>
      </c>
      <c r="B6" s="15" t="s">
        <v>41</v>
      </c>
      <c r="C6" s="21">
        <v>37999.5</v>
      </c>
      <c r="E6" s="4"/>
    </row>
    <row r="7" spans="1:5" s="1" customFormat="1" ht="12.75">
      <c r="A7" s="14" t="s">
        <v>2</v>
      </c>
      <c r="B7" s="15" t="s">
        <v>72</v>
      </c>
      <c r="C7" s="16">
        <v>6750</v>
      </c>
      <c r="E7" s="4"/>
    </row>
    <row r="8" spans="1:5" s="1" customFormat="1" ht="12.75">
      <c r="A8" s="14" t="s">
        <v>2</v>
      </c>
      <c r="B8" s="17" t="s">
        <v>28</v>
      </c>
      <c r="C8" s="18">
        <v>33500</v>
      </c>
      <c r="E8" s="4"/>
    </row>
    <row r="9" spans="1:5" s="1" customFormat="1" ht="12.75">
      <c r="A9" s="14" t="s">
        <v>2</v>
      </c>
      <c r="B9" s="17" t="s">
        <v>31</v>
      </c>
      <c r="C9" s="18">
        <v>137888</v>
      </c>
      <c r="E9" s="4"/>
    </row>
    <row r="10" spans="1:5" s="1" customFormat="1" ht="12.75">
      <c r="A10" s="14" t="s">
        <v>2</v>
      </c>
      <c r="B10" s="17" t="s">
        <v>30</v>
      </c>
      <c r="C10" s="19">
        <v>78560</v>
      </c>
      <c r="E10" s="4"/>
    </row>
    <row r="11" spans="1:5" s="1" customFormat="1" ht="12.75">
      <c r="A11" s="14" t="s">
        <v>2</v>
      </c>
      <c r="B11" s="20" t="s">
        <v>29</v>
      </c>
      <c r="C11" s="21">
        <v>28970</v>
      </c>
      <c r="E11" s="4"/>
    </row>
    <row r="12" spans="1:5" s="1" customFormat="1" ht="12.75">
      <c r="A12" s="14" t="s">
        <v>2</v>
      </c>
      <c r="B12" s="17" t="s">
        <v>32</v>
      </c>
      <c r="C12" s="18">
        <v>28970</v>
      </c>
      <c r="E12" s="4"/>
    </row>
    <row r="13" spans="1:5" s="1" customFormat="1" ht="12.75">
      <c r="A13" s="47" t="s">
        <v>7</v>
      </c>
      <c r="B13" s="48"/>
      <c r="C13" s="6">
        <f>SUM(C6:C12)</f>
        <v>352637.5</v>
      </c>
      <c r="E13" s="4"/>
    </row>
    <row r="14" spans="1:5" s="1" customFormat="1" ht="12.75">
      <c r="A14" s="22" t="s">
        <v>3</v>
      </c>
      <c r="B14" s="23" t="s">
        <v>42</v>
      </c>
      <c r="C14" s="24">
        <v>35052</v>
      </c>
      <c r="E14" s="4"/>
    </row>
    <row r="15" spans="1:5" s="1" customFormat="1" ht="12.75">
      <c r="A15" s="22" t="s">
        <v>3</v>
      </c>
      <c r="B15" s="23" t="s">
        <v>43</v>
      </c>
      <c r="C15" s="24">
        <v>28612</v>
      </c>
      <c r="E15" s="4"/>
    </row>
    <row r="16" spans="1:5" s="1" customFormat="1" ht="12.75">
      <c r="A16" s="22" t="s">
        <v>3</v>
      </c>
      <c r="B16" s="23" t="s">
        <v>44</v>
      </c>
      <c r="C16" s="24">
        <v>128868.5</v>
      </c>
      <c r="E16" s="4"/>
    </row>
    <row r="17" spans="1:5" s="1" customFormat="1" ht="12.75">
      <c r="A17" s="22" t="s">
        <v>3</v>
      </c>
      <c r="B17" s="23" t="s">
        <v>45</v>
      </c>
      <c r="C17" s="24">
        <v>4156.5</v>
      </c>
      <c r="E17" s="4"/>
    </row>
    <row r="18" spans="1:5" s="1" customFormat="1" ht="12.75">
      <c r="A18" s="22" t="s">
        <v>3</v>
      </c>
      <c r="B18" s="23" t="s">
        <v>46</v>
      </c>
      <c r="C18" s="24">
        <v>26310</v>
      </c>
      <c r="E18" s="4"/>
    </row>
    <row r="19" spans="1:5" s="1" customFormat="1" ht="12.75">
      <c r="A19" s="22" t="s">
        <v>3</v>
      </c>
      <c r="B19" s="23" t="s">
        <v>47</v>
      </c>
      <c r="C19" s="24">
        <v>20855.5</v>
      </c>
      <c r="E19" s="4"/>
    </row>
    <row r="20" spans="1:5" s="1" customFormat="1" ht="12.75">
      <c r="A20" s="22" t="s">
        <v>3</v>
      </c>
      <c r="B20" s="23" t="s">
        <v>48</v>
      </c>
      <c r="C20" s="24">
        <v>41120</v>
      </c>
      <c r="E20" s="4"/>
    </row>
    <row r="21" spans="1:5" s="1" customFormat="1" ht="12.75">
      <c r="A21" s="22" t="s">
        <v>3</v>
      </c>
      <c r="B21" s="23" t="s">
        <v>49</v>
      </c>
      <c r="C21" s="24">
        <v>25092.5</v>
      </c>
      <c r="E21" s="4"/>
    </row>
    <row r="22" spans="1:5" s="1" customFormat="1" ht="12.75">
      <c r="A22" s="22" t="s">
        <v>3</v>
      </c>
      <c r="B22" s="23" t="s">
        <v>51</v>
      </c>
      <c r="C22" s="24">
        <v>25369</v>
      </c>
      <c r="E22" s="4"/>
    </row>
    <row r="23" spans="1:5" s="1" customFormat="1" ht="12.75">
      <c r="A23" s="22" t="s">
        <v>3</v>
      </c>
      <c r="B23" s="23" t="s">
        <v>50</v>
      </c>
      <c r="C23" s="24">
        <v>25262</v>
      </c>
      <c r="E23" s="4"/>
    </row>
    <row r="24" spans="1:5" s="1" customFormat="1" ht="12.75">
      <c r="A24" s="22" t="s">
        <v>3</v>
      </c>
      <c r="B24" s="23" t="s">
        <v>53</v>
      </c>
      <c r="C24" s="24">
        <v>31479.5</v>
      </c>
      <c r="E24" s="4"/>
    </row>
    <row r="25" spans="1:5" s="1" customFormat="1" ht="12.75">
      <c r="A25" s="22" t="s">
        <v>3</v>
      </c>
      <c r="B25" s="23" t="s">
        <v>75</v>
      </c>
      <c r="C25" s="24">
        <v>853</v>
      </c>
      <c r="E25" s="4"/>
    </row>
    <row r="26" spans="1:5" s="1" customFormat="1" ht="12.75">
      <c r="A26" s="22" t="s">
        <v>3</v>
      </c>
      <c r="B26" s="23" t="s">
        <v>76</v>
      </c>
      <c r="C26" s="24">
        <v>14663.5</v>
      </c>
      <c r="E26" s="4"/>
    </row>
    <row r="27" spans="1:5" s="1" customFormat="1" ht="12.75">
      <c r="A27" s="22" t="s">
        <v>3</v>
      </c>
      <c r="B27" s="23" t="s">
        <v>77</v>
      </c>
      <c r="C27" s="24">
        <v>58654</v>
      </c>
      <c r="E27" s="4"/>
    </row>
    <row r="28" spans="1:5" s="1" customFormat="1" ht="12.75">
      <c r="A28" s="22" t="s">
        <v>3</v>
      </c>
      <c r="B28" s="23" t="s">
        <v>78</v>
      </c>
      <c r="C28" s="24">
        <v>43990.5</v>
      </c>
      <c r="E28" s="4"/>
    </row>
    <row r="29" spans="1:5" s="1" customFormat="1" ht="12.75">
      <c r="A29" s="22" t="s">
        <v>3</v>
      </c>
      <c r="B29" s="23" t="s">
        <v>79</v>
      </c>
      <c r="C29" s="24">
        <v>83000</v>
      </c>
      <c r="E29" s="4"/>
    </row>
    <row r="30" spans="1:5" s="1" customFormat="1" ht="12.75">
      <c r="A30" s="22" t="s">
        <v>3</v>
      </c>
      <c r="B30" s="23" t="s">
        <v>52</v>
      </c>
      <c r="C30" s="24">
        <v>29159</v>
      </c>
      <c r="E30" s="4"/>
    </row>
    <row r="31" spans="1:5" s="1" customFormat="1" ht="12.75">
      <c r="A31" s="22" t="s">
        <v>3</v>
      </c>
      <c r="B31" s="23" t="s">
        <v>15</v>
      </c>
      <c r="C31" s="24">
        <v>13577</v>
      </c>
      <c r="E31" s="4"/>
    </row>
    <row r="32" spans="1:5" s="1" customFormat="1" ht="12.75">
      <c r="A32" s="22" t="s">
        <v>3</v>
      </c>
      <c r="B32" s="23" t="s">
        <v>34</v>
      </c>
      <c r="C32" s="25">
        <v>30000</v>
      </c>
      <c r="E32" s="4"/>
    </row>
    <row r="33" spans="1:5" s="1" customFormat="1" ht="12.75">
      <c r="A33" s="22" t="s">
        <v>3</v>
      </c>
      <c r="B33" s="23" t="s">
        <v>14</v>
      </c>
      <c r="C33" s="24">
        <v>13577</v>
      </c>
      <c r="E33" s="4"/>
    </row>
    <row r="34" spans="1:5" s="1" customFormat="1" ht="12.75">
      <c r="A34" s="22" t="s">
        <v>3</v>
      </c>
      <c r="B34" s="26" t="s">
        <v>11</v>
      </c>
      <c r="C34" s="24">
        <v>17499.5</v>
      </c>
      <c r="E34" s="4"/>
    </row>
    <row r="35" spans="1:5" s="1" customFormat="1" ht="12.75">
      <c r="A35" s="22" t="s">
        <v>3</v>
      </c>
      <c r="B35" s="23" t="s">
        <v>12</v>
      </c>
      <c r="C35" s="24">
        <v>22000</v>
      </c>
      <c r="E35" s="4"/>
    </row>
    <row r="36" spans="1:5" s="1" customFormat="1" ht="12.75">
      <c r="A36" s="22" t="s">
        <v>3</v>
      </c>
      <c r="B36" s="23" t="s">
        <v>33</v>
      </c>
      <c r="C36" s="24">
        <v>125531.5</v>
      </c>
      <c r="E36" s="4"/>
    </row>
    <row r="37" spans="1:5" s="1" customFormat="1" ht="12.75">
      <c r="A37" s="22" t="s">
        <v>3</v>
      </c>
      <c r="B37" s="23" t="s">
        <v>13</v>
      </c>
      <c r="C37" s="24">
        <v>17499.5</v>
      </c>
      <c r="E37" s="4"/>
    </row>
    <row r="38" spans="1:5" s="1" customFormat="1" ht="12.75">
      <c r="A38" s="22" t="s">
        <v>3</v>
      </c>
      <c r="B38" s="23" t="s">
        <v>38</v>
      </c>
      <c r="C38" s="24">
        <v>45000</v>
      </c>
      <c r="E38" s="4"/>
    </row>
    <row r="39" spans="1:5" s="1" customFormat="1" ht="12.75">
      <c r="A39" s="47" t="s">
        <v>7</v>
      </c>
      <c r="B39" s="48"/>
      <c r="C39" s="6">
        <f>SUM(C14:C38)</f>
        <v>907182</v>
      </c>
      <c r="D39" s="7"/>
      <c r="E39" s="4"/>
    </row>
    <row r="40" spans="1:5" s="1" customFormat="1" ht="12.75">
      <c r="A40" s="27" t="s">
        <v>4</v>
      </c>
      <c r="B40" s="23" t="s">
        <v>54</v>
      </c>
      <c r="C40" s="24">
        <v>100002</v>
      </c>
      <c r="E40" s="8"/>
    </row>
    <row r="41" spans="1:5" s="1" customFormat="1" ht="12.75">
      <c r="A41" s="28" t="s">
        <v>4</v>
      </c>
      <c r="B41" s="23" t="s">
        <v>55</v>
      </c>
      <c r="C41" s="24">
        <v>46664.5</v>
      </c>
      <c r="D41" s="9"/>
      <c r="E41" s="8"/>
    </row>
    <row r="42" spans="1:5" s="1" customFormat="1" ht="12.75">
      <c r="A42" s="28" t="s">
        <v>4</v>
      </c>
      <c r="B42" s="23" t="s">
        <v>56</v>
      </c>
      <c r="C42" s="24">
        <v>20831.5</v>
      </c>
      <c r="D42" s="9"/>
      <c r="E42" s="8"/>
    </row>
    <row r="43" spans="1:5" s="1" customFormat="1" ht="12.75">
      <c r="A43" s="28" t="s">
        <v>4</v>
      </c>
      <c r="B43" s="23" t="s">
        <v>57</v>
      </c>
      <c r="C43" s="24">
        <v>24996.5</v>
      </c>
      <c r="D43" s="9"/>
      <c r="E43" s="8"/>
    </row>
    <row r="44" spans="1:5" s="1" customFormat="1" ht="12.75">
      <c r="A44" s="28" t="s">
        <v>4</v>
      </c>
      <c r="B44" s="23" t="s">
        <v>58</v>
      </c>
      <c r="C44" s="24">
        <v>22695</v>
      </c>
      <c r="D44" s="9"/>
      <c r="E44" s="8"/>
    </row>
    <row r="45" spans="1:5" s="1" customFormat="1" ht="12.75">
      <c r="A45" s="28" t="s">
        <v>4</v>
      </c>
      <c r="B45" s="23" t="s">
        <v>59</v>
      </c>
      <c r="C45" s="24">
        <v>24988.5</v>
      </c>
      <c r="D45" s="9"/>
      <c r="E45" s="8"/>
    </row>
    <row r="46" spans="1:5" s="1" customFormat="1" ht="12.75">
      <c r="A46" s="28" t="s">
        <v>4</v>
      </c>
      <c r="B46" s="23" t="s">
        <v>80</v>
      </c>
      <c r="C46" s="24">
        <v>20625.5</v>
      </c>
      <c r="D46" s="9"/>
      <c r="E46" s="8"/>
    </row>
    <row r="47" spans="1:5" s="1" customFormat="1" ht="12.75">
      <c r="A47" s="28" t="s">
        <v>4</v>
      </c>
      <c r="B47" s="23" t="s">
        <v>81</v>
      </c>
      <c r="C47" s="24">
        <v>94533.5</v>
      </c>
      <c r="D47" s="9"/>
      <c r="E47" s="8"/>
    </row>
    <row r="48" spans="1:5" s="1" customFormat="1" ht="12.75">
      <c r="A48" s="28" t="s">
        <v>4</v>
      </c>
      <c r="B48" s="23" t="s">
        <v>82</v>
      </c>
      <c r="C48" s="24">
        <v>20625.5</v>
      </c>
      <c r="D48" s="9"/>
      <c r="E48" s="8"/>
    </row>
    <row r="49" spans="1:5" s="1" customFormat="1" ht="12.75">
      <c r="A49" s="28" t="s">
        <v>4</v>
      </c>
      <c r="B49" s="23" t="s">
        <v>83</v>
      </c>
      <c r="C49" s="24">
        <v>61876.5</v>
      </c>
      <c r="D49" s="9"/>
      <c r="E49" s="8"/>
    </row>
    <row r="50" spans="1:5" s="1" customFormat="1" ht="12.75">
      <c r="A50" s="28" t="s">
        <v>4</v>
      </c>
      <c r="B50" s="23" t="s">
        <v>84</v>
      </c>
      <c r="C50" s="24">
        <v>37677</v>
      </c>
      <c r="D50" s="9"/>
      <c r="E50" s="8"/>
    </row>
    <row r="51" spans="1:5" s="1" customFormat="1" ht="12.75">
      <c r="A51" s="28" t="s">
        <v>4</v>
      </c>
      <c r="B51" s="23" t="s">
        <v>19</v>
      </c>
      <c r="C51" s="24">
        <v>16249</v>
      </c>
      <c r="D51" s="9"/>
      <c r="E51" s="8"/>
    </row>
    <row r="52" spans="1:5" s="1" customFormat="1" ht="12.75">
      <c r="A52" s="28" t="s">
        <v>4</v>
      </c>
      <c r="B52" s="23" t="s">
        <v>16</v>
      </c>
      <c r="C52" s="24">
        <v>14882</v>
      </c>
      <c r="D52" s="7"/>
      <c r="E52" s="8"/>
    </row>
    <row r="53" spans="1:5" s="1" customFormat="1" ht="12.75">
      <c r="A53" s="28" t="s">
        <v>4</v>
      </c>
      <c r="B53" s="23" t="s">
        <v>85</v>
      </c>
      <c r="C53" s="24">
        <v>184493.5</v>
      </c>
      <c r="D53" s="7"/>
      <c r="E53" s="4"/>
    </row>
    <row r="54" spans="1:5" s="1" customFormat="1" ht="12.75">
      <c r="A54" s="28" t="s">
        <v>4</v>
      </c>
      <c r="B54" s="23" t="s">
        <v>17</v>
      </c>
      <c r="C54" s="24">
        <v>17366.5</v>
      </c>
      <c r="D54" s="7"/>
      <c r="E54" s="4"/>
    </row>
    <row r="55" spans="1:5" s="1" customFormat="1" ht="12.75">
      <c r="A55" s="28" t="s">
        <v>4</v>
      </c>
      <c r="B55" s="23" t="s">
        <v>18</v>
      </c>
      <c r="C55" s="24">
        <v>17366.5</v>
      </c>
      <c r="D55" s="7"/>
      <c r="E55" s="4"/>
    </row>
    <row r="56" spans="1:5" s="1" customFormat="1" ht="12.75">
      <c r="A56" s="22" t="s">
        <v>4</v>
      </c>
      <c r="B56" s="23" t="s">
        <v>40</v>
      </c>
      <c r="C56" s="24">
        <v>35000</v>
      </c>
      <c r="E56" s="4"/>
    </row>
    <row r="57" spans="1:5" s="1" customFormat="1" ht="12.75">
      <c r="A57" s="47" t="s">
        <v>7</v>
      </c>
      <c r="B57" s="48"/>
      <c r="C57" s="6">
        <f>SUM(C40:C56)</f>
        <v>760873.5</v>
      </c>
      <c r="D57" s="7"/>
      <c r="E57" s="4"/>
    </row>
    <row r="58" spans="1:5" s="1" customFormat="1" ht="12.75">
      <c r="A58" s="29" t="s">
        <v>5</v>
      </c>
      <c r="B58" s="23" t="s">
        <v>60</v>
      </c>
      <c r="C58" s="24">
        <v>22222</v>
      </c>
      <c r="E58" s="4"/>
    </row>
    <row r="59" spans="1:5" s="1" customFormat="1" ht="12.75">
      <c r="A59" s="28" t="s">
        <v>5</v>
      </c>
      <c r="B59" s="26" t="s">
        <v>61</v>
      </c>
      <c r="C59" s="30">
        <v>54444</v>
      </c>
      <c r="E59" s="4"/>
    </row>
    <row r="60" spans="1:5" s="1" customFormat="1" ht="12.75">
      <c r="A60" s="28" t="s">
        <v>5</v>
      </c>
      <c r="B60" s="26" t="s">
        <v>62</v>
      </c>
      <c r="C60" s="31">
        <v>43661.5</v>
      </c>
      <c r="E60" s="4"/>
    </row>
    <row r="61" spans="1:5" s="1" customFormat="1" ht="12.75">
      <c r="A61" s="28" t="s">
        <v>5</v>
      </c>
      <c r="B61" s="26" t="s">
        <v>63</v>
      </c>
      <c r="C61" s="31">
        <v>39618</v>
      </c>
      <c r="E61" s="4"/>
    </row>
    <row r="62" spans="1:5" s="1" customFormat="1" ht="12.75">
      <c r="A62" s="28" t="s">
        <v>5</v>
      </c>
      <c r="B62" s="26" t="s">
        <v>64</v>
      </c>
      <c r="C62" s="31">
        <v>16080</v>
      </c>
      <c r="E62" s="4"/>
    </row>
    <row r="63" spans="1:5" s="1" customFormat="1" ht="12.75">
      <c r="A63" s="28" t="s">
        <v>5</v>
      </c>
      <c r="B63" s="26" t="s">
        <v>65</v>
      </c>
      <c r="C63" s="31">
        <v>45337.5</v>
      </c>
      <c r="E63" s="4"/>
    </row>
    <row r="64" spans="1:5" s="1" customFormat="1" ht="12.75">
      <c r="A64" s="28" t="s">
        <v>5</v>
      </c>
      <c r="B64" s="26" t="s">
        <v>66</v>
      </c>
      <c r="C64" s="31">
        <v>93750</v>
      </c>
      <c r="E64" s="4"/>
    </row>
    <row r="65" spans="1:5" s="1" customFormat="1" ht="12.75">
      <c r="A65" s="22" t="s">
        <v>5</v>
      </c>
      <c r="B65" s="26" t="s">
        <v>36</v>
      </c>
      <c r="C65" s="31">
        <v>35705</v>
      </c>
      <c r="E65" s="4"/>
    </row>
    <row r="66" spans="1:5" s="1" customFormat="1" ht="12.75">
      <c r="A66" s="28" t="s">
        <v>5</v>
      </c>
      <c r="B66" s="23" t="s">
        <v>21</v>
      </c>
      <c r="C66" s="24">
        <v>14994.5</v>
      </c>
      <c r="E66" s="4"/>
    </row>
    <row r="67" spans="1:5" s="1" customFormat="1" ht="12.75">
      <c r="A67" s="22" t="s">
        <v>5</v>
      </c>
      <c r="B67" s="23" t="s">
        <v>37</v>
      </c>
      <c r="C67" s="24">
        <v>17645</v>
      </c>
      <c r="E67" s="4"/>
    </row>
    <row r="68" spans="1:5" s="1" customFormat="1" ht="12.75">
      <c r="A68" s="28" t="s">
        <v>5</v>
      </c>
      <c r="B68" s="23" t="s">
        <v>22</v>
      </c>
      <c r="C68" s="24">
        <v>17495</v>
      </c>
      <c r="E68" s="4"/>
    </row>
    <row r="69" spans="1:5" s="1" customFormat="1" ht="12.75">
      <c r="A69" s="28" t="s">
        <v>5</v>
      </c>
      <c r="B69" s="23" t="s">
        <v>20</v>
      </c>
      <c r="C69" s="24">
        <v>17495</v>
      </c>
      <c r="E69" s="4"/>
    </row>
    <row r="70" spans="1:5" s="1" customFormat="1" ht="12.75">
      <c r="A70" s="47" t="s">
        <v>7</v>
      </c>
      <c r="B70" s="48"/>
      <c r="C70" s="6">
        <f>SUM(C58:C69)</f>
        <v>418447.5</v>
      </c>
      <c r="D70" s="4"/>
      <c r="E70" s="4"/>
    </row>
    <row r="71" spans="1:5" s="1" customFormat="1" ht="12.75">
      <c r="A71" s="32" t="s">
        <v>6</v>
      </c>
      <c r="B71" s="33" t="s">
        <v>67</v>
      </c>
      <c r="C71" s="24">
        <v>30000</v>
      </c>
      <c r="E71" s="4"/>
    </row>
    <row r="72" spans="1:5" s="1" customFormat="1" ht="12.75">
      <c r="A72" s="32" t="s">
        <v>6</v>
      </c>
      <c r="B72" s="33" t="s">
        <v>69</v>
      </c>
      <c r="C72" s="24">
        <v>24999</v>
      </c>
      <c r="E72" s="4"/>
    </row>
    <row r="73" spans="1:5" s="1" customFormat="1" ht="12.75">
      <c r="A73" s="32" t="s">
        <v>6</v>
      </c>
      <c r="B73" s="33" t="s">
        <v>71</v>
      </c>
      <c r="C73" s="24">
        <v>14576.5</v>
      </c>
      <c r="E73" s="4"/>
    </row>
    <row r="74" spans="1:5" s="1" customFormat="1" ht="12.75">
      <c r="A74" s="32" t="s">
        <v>6</v>
      </c>
      <c r="B74" s="33" t="s">
        <v>68</v>
      </c>
      <c r="C74" s="24">
        <v>28332</v>
      </c>
      <c r="E74" s="4"/>
    </row>
    <row r="75" spans="1:5" s="1" customFormat="1" ht="12.75">
      <c r="A75" s="32" t="s">
        <v>6</v>
      </c>
      <c r="B75" s="33" t="s">
        <v>70</v>
      </c>
      <c r="C75" s="24">
        <v>23333</v>
      </c>
      <c r="E75" s="4"/>
    </row>
    <row r="76" spans="1:5" s="1" customFormat="1" ht="12.75">
      <c r="A76" s="32" t="s">
        <v>6</v>
      </c>
      <c r="B76" s="33" t="s">
        <v>73</v>
      </c>
      <c r="C76" s="24">
        <v>12582.5</v>
      </c>
      <c r="E76" s="4"/>
    </row>
    <row r="77" spans="1:5" s="1" customFormat="1" ht="12.75">
      <c r="A77" s="32" t="s">
        <v>6</v>
      </c>
      <c r="B77" s="33" t="s">
        <v>74</v>
      </c>
      <c r="C77" s="24">
        <v>28124</v>
      </c>
      <c r="E77" s="4"/>
    </row>
    <row r="78" spans="1:5" s="1" customFormat="1" ht="12.75">
      <c r="A78" s="32" t="s">
        <v>6</v>
      </c>
      <c r="B78" s="33" t="s">
        <v>35</v>
      </c>
      <c r="C78" s="24">
        <v>52799.5</v>
      </c>
      <c r="E78" s="4"/>
    </row>
    <row r="79" spans="1:5" s="1" customFormat="1" ht="12.75">
      <c r="A79" s="32" t="s">
        <v>6</v>
      </c>
      <c r="B79" s="23" t="s">
        <v>24</v>
      </c>
      <c r="C79" s="24">
        <v>16179</v>
      </c>
      <c r="E79" s="4"/>
    </row>
    <row r="80" spans="1:5" s="1" customFormat="1" ht="12.75">
      <c r="A80" s="32" t="s">
        <v>6</v>
      </c>
      <c r="B80" s="23" t="s">
        <v>26</v>
      </c>
      <c r="C80" s="24">
        <v>144999</v>
      </c>
      <c r="E80" s="4"/>
    </row>
    <row r="81" spans="1:5" s="1" customFormat="1" ht="12.75">
      <c r="A81" s="32" t="s">
        <v>6</v>
      </c>
      <c r="B81" s="23" t="s">
        <v>23</v>
      </c>
      <c r="C81" s="24">
        <v>22500</v>
      </c>
      <c r="E81" s="4"/>
    </row>
    <row r="82" spans="1:5" s="1" customFormat="1" ht="12.75">
      <c r="A82" s="32" t="s">
        <v>6</v>
      </c>
      <c r="B82" s="23" t="s">
        <v>25</v>
      </c>
      <c r="C82" s="24">
        <v>14999.5</v>
      </c>
      <c r="E82" s="4"/>
    </row>
    <row r="83" spans="1:5" s="1" customFormat="1" ht="12.75">
      <c r="A83" s="22" t="s">
        <v>6</v>
      </c>
      <c r="B83" s="23" t="s">
        <v>39</v>
      </c>
      <c r="C83" s="24">
        <v>45000</v>
      </c>
      <c r="E83" s="4"/>
    </row>
    <row r="84" spans="1:3" ht="13.5" thickBot="1">
      <c r="A84" s="58" t="s">
        <v>7</v>
      </c>
      <c r="B84" s="55"/>
      <c r="C84" s="3">
        <f>SUM(C71:C83)</f>
        <v>458424</v>
      </c>
    </row>
    <row r="85" ht="13.5" thickBot="1"/>
    <row r="86" spans="1:3" ht="13.5" thickBot="1">
      <c r="A86" s="56" t="s">
        <v>10</v>
      </c>
      <c r="B86" s="57"/>
      <c r="C86" s="5">
        <f>C13+C39+C57+C70+C84</f>
        <v>2897564.5</v>
      </c>
    </row>
    <row r="88" ht="12.75">
      <c r="A88" s="1" t="s">
        <v>87</v>
      </c>
    </row>
    <row r="89" ht="13.5" thickBot="1">
      <c r="C89" s="13" t="s">
        <v>8</v>
      </c>
    </row>
    <row r="90" spans="1:3" ht="12.75">
      <c r="A90" s="49" t="s">
        <v>0</v>
      </c>
      <c r="B90" s="51" t="s">
        <v>1</v>
      </c>
      <c r="C90" s="45" t="s">
        <v>86</v>
      </c>
    </row>
    <row r="91" spans="1:3" ht="13.5" thickBot="1">
      <c r="A91" s="50"/>
      <c r="B91" s="52"/>
      <c r="C91" s="53"/>
    </row>
    <row r="92" spans="1:3" ht="12.75">
      <c r="A92" s="36" t="s">
        <v>3</v>
      </c>
      <c r="B92" s="34" t="s">
        <v>90</v>
      </c>
      <c r="C92" s="35">
        <v>14663.5</v>
      </c>
    </row>
    <row r="93" spans="1:3" ht="12.75">
      <c r="A93" s="38" t="s">
        <v>7</v>
      </c>
      <c r="B93" s="39"/>
      <c r="C93" s="40">
        <f>SUM(C92)</f>
        <v>14663.5</v>
      </c>
    </row>
    <row r="94" spans="1:3" ht="12.75">
      <c r="A94" s="37" t="s">
        <v>5</v>
      </c>
      <c r="B94" s="26" t="s">
        <v>89</v>
      </c>
      <c r="C94" s="31">
        <v>25750</v>
      </c>
    </row>
    <row r="95" spans="1:3" ht="13.5" thickBot="1">
      <c r="A95" s="54" t="s">
        <v>7</v>
      </c>
      <c r="B95" s="55"/>
      <c r="C95" s="11">
        <f>SUM(C94)</f>
        <v>25750</v>
      </c>
    </row>
    <row r="96" ht="13.5" thickBot="1"/>
    <row r="97" spans="1:3" ht="13.5" thickBot="1">
      <c r="A97" s="56" t="s">
        <v>88</v>
      </c>
      <c r="B97" s="57"/>
      <c r="C97" s="5">
        <f>C93+C95</f>
        <v>40413.5</v>
      </c>
    </row>
  </sheetData>
  <sheetProtection/>
  <mergeCells count="14">
    <mergeCell ref="A90:A91"/>
    <mergeCell ref="B90:B91"/>
    <mergeCell ref="C90:C91"/>
    <mergeCell ref="A95:B95"/>
    <mergeCell ref="A97:B97"/>
    <mergeCell ref="A84:B84"/>
    <mergeCell ref="A86:B86"/>
    <mergeCell ref="A4:A5"/>
    <mergeCell ref="B4:B5"/>
    <mergeCell ref="C4:C5"/>
    <mergeCell ref="A39:B39"/>
    <mergeCell ref="A57:B57"/>
    <mergeCell ref="A70:B70"/>
    <mergeCell ref="A13:B13"/>
  </mergeCells>
  <printOptions/>
  <pageMargins left="1.141732283464567" right="0.6692913385826772" top="0.9448818897637796" bottom="0.6692913385826772" header="0.5905511811023623" footer="0.5118110236220472"/>
  <pageSetup horizontalDpi="600" verticalDpi="600" orientation="portrait" paperSize="9" scale="90" r:id="rId1"/>
  <headerFooter alignWithMargins="0">
    <oddHeader>&amp;RRK-30-2013-54, př. 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2013-09-19T12:09:39Z</cp:lastPrinted>
  <dcterms:created xsi:type="dcterms:W3CDTF">2010-04-13T11:28:09Z</dcterms:created>
  <dcterms:modified xsi:type="dcterms:W3CDTF">2013-09-19T12:09:43Z</dcterms:modified>
  <cp:category/>
  <cp:version/>
  <cp:contentType/>
  <cp:contentStatus/>
</cp:coreProperties>
</file>