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7310" windowHeight="4500" activeTab="0"/>
  </bookViews>
  <sheets>
    <sheet name="RK-28-2013-29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<sst xmlns="http://schemas.openxmlformats.org/spreadsheetml/2006/main" count="24" uniqueCount="24">
  <si>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Název příjemce</t>
  </si>
  <si>
    <t>Registrační číslo projektu</t>
  </si>
  <si>
    <t>Číslo bankovního účtu příjemce</t>
  </si>
  <si>
    <t>Podíl ESF (85%) v Kč</t>
  </si>
  <si>
    <t>Podíl SR (15%) v Kč</t>
  </si>
  <si>
    <t>Výše 2. zálohy (40%) v Kč</t>
  </si>
  <si>
    <t>000019-3844090257/0100</t>
  </si>
  <si>
    <t>000000-0014134261/0100</t>
  </si>
  <si>
    <t>000107-2288730297/0100</t>
  </si>
  <si>
    <t>§</t>
  </si>
  <si>
    <t>IČO příjemce dotace</t>
  </si>
  <si>
    <t>Celkem</t>
  </si>
  <si>
    <t>Celkem § 3121</t>
  </si>
  <si>
    <t>Celkem § 3123</t>
  </si>
  <si>
    <t>Dotace v rámci Operačního programu Vzdělávání pro konkurenceschopnost - EU - peníze středním školám</t>
  </si>
  <si>
    <t>počet stran: 1</t>
  </si>
  <si>
    <t>Dotace MŠMT (Náklady projektu v Kč)</t>
  </si>
  <si>
    <t>CZ.1.07/1.5.00/34.0939</t>
  </si>
  <si>
    <t>Střední odborné učiliště technické, Chotěboř, Žižkova 1501</t>
  </si>
  <si>
    <t>CZ.1.07/1.5.00/34.1022</t>
  </si>
  <si>
    <t>Střední odborná škola a Střední odborné učiliště Třešť</t>
  </si>
  <si>
    <t>CZ.1.07/1.5.00/34.1025</t>
  </si>
  <si>
    <t>Gymnázium, Střední odborná škola a Vyšší odborná škola Ledeč nad Sázavou</t>
  </si>
  <si>
    <t>RK-28-2013-29,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</si>
</sst>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164" fontId="42" fillId="33" borderId="14" xfId="0" applyNumberFormat="1" applyFont="1" applyFill="1" applyBorder="1" applyAlignment="1">
      <alignment horizontal="center" vertical="center" wrapText="1"/>
    </xf>
    <xf numFmtId="164" fontId="42" fillId="33" borderId="15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4" fontId="41" fillId="0" borderId="16" xfId="0" applyNumberFormat="1" applyFont="1" applyFill="1" applyBorder="1" applyAlignment="1">
      <alignment vertical="center" wrapText="1"/>
    </xf>
    <xf numFmtId="4" fontId="41" fillId="0" borderId="17" xfId="0" applyNumberFormat="1" applyFont="1" applyFill="1" applyBorder="1" applyAlignment="1">
      <alignment vertical="center" wrapText="1"/>
    </xf>
    <xf numFmtId="4" fontId="41" fillId="0" borderId="18" xfId="0" applyNumberFormat="1" applyFont="1" applyFill="1" applyBorder="1" applyAlignment="1">
      <alignment vertical="center" wrapText="1"/>
    </xf>
    <xf numFmtId="4" fontId="41" fillId="0" borderId="19" xfId="0" applyNumberFormat="1" applyFont="1" applyFill="1" applyBorder="1" applyAlignment="1">
      <alignment vertical="center" wrapText="1"/>
    </xf>
    <xf numFmtId="4" fontId="41" fillId="0" borderId="20" xfId="0" applyNumberFormat="1" applyFont="1" applyFill="1" applyBorder="1" applyAlignment="1">
      <alignment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C1">
      <selection activeCell="F24" sqref="F24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48.140625" style="0" customWidth="1"/>
    <col min="5" max="5" width="28.421875" style="0" hidden="1" customWidth="1"/>
    <col min="6" max="9" width="22.7109375" style="0" customWidth="1"/>
  </cols>
  <sheetData>
    <row r="1" s="6" customFormat="1" ht="14.25">
      <c r="I1" s="7" t="s">
        <v>23</v>
      </c>
    </row>
    <row r="2" s="6" customFormat="1" ht="14.25">
      <c r="I2" s="7" t="s">
        <v>15</v>
      </c>
    </row>
    <row r="3" s="6" customFormat="1" ht="18">
      <c r="A3" s="20" t="s">
        <v>14</v>
      </c>
    </row>
    <row r="4" spans="2:9" s="6" customFormat="1" ht="15.75" thickBot="1">
      <c r="B4" s="21"/>
      <c r="C4" s="21"/>
      <c r="D4" s="21"/>
      <c r="E4" s="21"/>
      <c r="F4" s="21"/>
      <c r="G4" s="21"/>
      <c r="H4" s="21"/>
      <c r="I4" s="21"/>
    </row>
    <row r="5" spans="1:9" s="6" customFormat="1" ht="45.75" thickBot="1">
      <c r="A5" s="8" t="s">
        <v>9</v>
      </c>
      <c r="B5" s="8" t="s">
        <v>1</v>
      </c>
      <c r="C5" s="9" t="s">
        <v>10</v>
      </c>
      <c r="D5" s="9" t="s">
        <v>0</v>
      </c>
      <c r="E5" s="9" t="s">
        <v>2</v>
      </c>
      <c r="F5" s="10" t="s">
        <v>16</v>
      </c>
      <c r="G5" s="10" t="s">
        <v>5</v>
      </c>
      <c r="H5" s="10" t="s">
        <v>3</v>
      </c>
      <c r="I5" s="11" t="s">
        <v>4</v>
      </c>
    </row>
    <row r="6" spans="1:9" s="6" customFormat="1" ht="30" customHeight="1">
      <c r="A6" s="19">
        <v>3123</v>
      </c>
      <c r="B6" s="12" t="s">
        <v>17</v>
      </c>
      <c r="C6" s="12">
        <v>67441351</v>
      </c>
      <c r="D6" s="13" t="s">
        <v>18</v>
      </c>
      <c r="E6" s="12" t="s">
        <v>6</v>
      </c>
      <c r="F6" s="14">
        <v>1118592</v>
      </c>
      <c r="G6" s="14">
        <v>447436.8</v>
      </c>
      <c r="H6" s="14">
        <v>380321.28</v>
      </c>
      <c r="I6" s="17">
        <v>67115.52</v>
      </c>
    </row>
    <row r="7" spans="1:9" s="6" customFormat="1" ht="30" customHeight="1">
      <c r="A7" s="19">
        <v>3123</v>
      </c>
      <c r="B7" s="12" t="s">
        <v>19</v>
      </c>
      <c r="C7" s="12">
        <v>48461636</v>
      </c>
      <c r="D7" s="13" t="s">
        <v>20</v>
      </c>
      <c r="E7" s="12" t="s">
        <v>7</v>
      </c>
      <c r="F7" s="14">
        <v>1541457</v>
      </c>
      <c r="G7" s="14">
        <v>616582.8</v>
      </c>
      <c r="H7" s="14">
        <v>524095.38</v>
      </c>
      <c r="I7" s="17">
        <v>92487.42</v>
      </c>
    </row>
    <row r="8" spans="1:9" s="6" customFormat="1" ht="30" customHeight="1" thickBot="1">
      <c r="A8" s="19">
        <v>3121</v>
      </c>
      <c r="B8" s="12" t="s">
        <v>21</v>
      </c>
      <c r="C8" s="12">
        <v>60126647</v>
      </c>
      <c r="D8" s="13" t="s">
        <v>22</v>
      </c>
      <c r="E8" s="12" t="s">
        <v>8</v>
      </c>
      <c r="F8" s="14">
        <v>1654424</v>
      </c>
      <c r="G8" s="14">
        <v>661769.6</v>
      </c>
      <c r="H8" s="14">
        <v>562504.16</v>
      </c>
      <c r="I8" s="17">
        <v>99265.44</v>
      </c>
    </row>
    <row r="9" spans="1:9" s="6" customFormat="1" ht="30" customHeight="1">
      <c r="A9" s="22" t="s">
        <v>11</v>
      </c>
      <c r="B9" s="23"/>
      <c r="C9" s="23"/>
      <c r="D9" s="23"/>
      <c r="E9" s="23"/>
      <c r="F9" s="15">
        <f>SUM(F6:F8)</f>
        <v>4314473</v>
      </c>
      <c r="G9" s="15">
        <f>SUM(G6:G8)</f>
        <v>1725789.2000000002</v>
      </c>
      <c r="H9" s="15">
        <f>SUM(H6:H8)</f>
        <v>1466920.82</v>
      </c>
      <c r="I9" s="16">
        <f>SUM(I6:I8)</f>
        <v>258868.38</v>
      </c>
    </row>
    <row r="10" spans="1:9" s="6" customFormat="1" ht="30" customHeight="1">
      <c r="A10" s="24" t="s">
        <v>12</v>
      </c>
      <c r="B10" s="25"/>
      <c r="C10" s="25"/>
      <c r="D10" s="25"/>
      <c r="E10" s="25"/>
      <c r="F10" s="14">
        <f>F8</f>
        <v>1654424</v>
      </c>
      <c r="G10" s="14">
        <f>G8</f>
        <v>661769.6</v>
      </c>
      <c r="H10" s="14">
        <f>H8</f>
        <v>562504.16</v>
      </c>
      <c r="I10" s="14">
        <f>I8</f>
        <v>99265.44</v>
      </c>
    </row>
    <row r="11" spans="1:9" s="6" customFormat="1" ht="30" customHeight="1" thickBot="1">
      <c r="A11" s="26" t="s">
        <v>13</v>
      </c>
      <c r="B11" s="27"/>
      <c r="C11" s="27"/>
      <c r="D11" s="27"/>
      <c r="E11" s="27"/>
      <c r="F11" s="18">
        <f>F6+F7</f>
        <v>2660049</v>
      </c>
      <c r="G11" s="18">
        <f>G6+G7</f>
        <v>1064019.6</v>
      </c>
      <c r="H11" s="18">
        <f>H6+H7</f>
        <v>904416.66</v>
      </c>
      <c r="I11" s="18">
        <f>I6+I7</f>
        <v>159602.94</v>
      </c>
    </row>
    <row r="12" spans="1:9" ht="30.75" customHeight="1" hidden="1" thickBot="1">
      <c r="A12" s="2"/>
      <c r="B12" s="3"/>
      <c r="C12" s="3"/>
      <c r="D12" s="3"/>
      <c r="E12" s="3"/>
      <c r="F12" s="4">
        <f>SUM(F10:F11)</f>
        <v>4314473</v>
      </c>
      <c r="G12" s="4">
        <f>SUM(G10:G11)</f>
        <v>1725789.2000000002</v>
      </c>
      <c r="H12" s="4">
        <f>SUM(H10:H11)</f>
        <v>1466920.82</v>
      </c>
      <c r="I12" s="5">
        <f>SUM(I10:I11)</f>
        <v>258868.38</v>
      </c>
    </row>
    <row r="13" spans="6:9" ht="15">
      <c r="F13" s="1"/>
      <c r="G13" s="1"/>
      <c r="H13" s="1"/>
      <c r="I13" s="1"/>
    </row>
    <row r="14" spans="6:9" ht="15">
      <c r="F14" s="1"/>
      <c r="G14" s="1"/>
      <c r="H14" s="1"/>
      <c r="I14" s="1"/>
    </row>
    <row r="15" spans="6:9" ht="15">
      <c r="F15" s="1"/>
      <c r="G15" s="1"/>
      <c r="H15" s="1"/>
      <c r="I15" s="1"/>
    </row>
    <row r="16" spans="6:9" ht="15">
      <c r="F16" s="1"/>
      <c r="G16" s="1"/>
      <c r="H16" s="1"/>
      <c r="I16" s="1"/>
    </row>
    <row r="17" spans="6:9" ht="15">
      <c r="F17" s="1"/>
      <c r="G17" s="1"/>
      <c r="H17" s="1"/>
      <c r="I17" s="1"/>
    </row>
    <row r="18" spans="6:9" ht="15">
      <c r="F18" s="1"/>
      <c r="G18" s="1"/>
      <c r="H18" s="1"/>
      <c r="I18" s="1"/>
    </row>
    <row r="19" spans="6:9" ht="15">
      <c r="F19" s="1"/>
      <c r="G19" s="1"/>
      <c r="H19" s="1"/>
      <c r="I19" s="1"/>
    </row>
  </sheetData>
  <sheetProtection/>
  <mergeCells count="4">
    <mergeCell ref="B4:I4"/>
    <mergeCell ref="A9:E9"/>
    <mergeCell ref="A10:E10"/>
    <mergeCell ref="A11:E1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2013-08-29T08:46:34Z</dcterms:modified>
  <cp:category/>
  <cp:version/>
  <cp:contentType/>
  <cp:contentStatus/>
</cp:coreProperties>
</file>