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576" windowHeight="10236" tabRatio="712" activeTab="0"/>
  </bookViews>
  <sheets>
    <sheet name="Habrová seč" sheetId="1" r:id="rId1"/>
    <sheet name="Havranka" sheetId="2" r:id="rId2"/>
    <sheet name="Horní Mrzatec" sheetId="3" r:id="rId3"/>
    <sheet name="Kamenický rybník" sheetId="4" r:id="rId4"/>
    <sheet name="Kozének" sheetId="5" r:id="rId5"/>
    <sheet name="Maršovec a Čepička" sheetId="6" r:id="rId6"/>
    <sheet name="Na Ostrážné" sheetId="7" r:id="rId7"/>
    <sheet name="Roštýnská obora" sheetId="8" r:id="rId8"/>
    <sheet name="Šilhánky" sheetId="9" r:id="rId9"/>
    <sheet name="U Hamrů" sheetId="10" r:id="rId10"/>
    <sheet name="Údolí Jihlavy" sheetId="11" r:id="rId11"/>
    <sheet name="Zaječí skok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Titles" localSheetId="0">'Habrová seč'!$1:$2</definedName>
    <definedName name="_xlnm.Print_Titles" localSheetId="2">'Horní Mrzatec'!$1:$2</definedName>
    <definedName name="_xlnm.Print_Titles" localSheetId="3">'Kamenický rybník'!$1:$2</definedName>
    <definedName name="_xlnm.Print_Titles" localSheetId="4">'Kozének'!$1:$2</definedName>
    <definedName name="_xlnm.Print_Titles" localSheetId="5">'Maršovec a Čepička'!$1:$2</definedName>
    <definedName name="_xlnm.Print_Titles" localSheetId="6">'Na Ostrážné'!$1:$2</definedName>
    <definedName name="_xlnm.Print_Titles" localSheetId="7">'Roštýnská obora'!$1:$2</definedName>
    <definedName name="_xlnm.Print_Titles" localSheetId="8">'Šilhánky'!$1:$2</definedName>
    <definedName name="_xlnm.Print_Titles" localSheetId="9">'U Hamrů'!$1:$2</definedName>
    <definedName name="_xlnm.Print_Titles" localSheetId="10">'Údolí Jihlavy'!$1:$4</definedName>
    <definedName name="_xlnm.Print_Titles" localSheetId="11">'Zaječí skok'!$1:$2</definedName>
    <definedName name="_xlnm.Print_Area" localSheetId="0">'Habrová seč'!$A$1:$N$74</definedName>
    <definedName name="_xlnm.Print_Area" localSheetId="2">'Horní Mrzatec'!$A$1:$N$73</definedName>
    <definedName name="_xlnm.Print_Area" localSheetId="3">'Kamenický rybník'!$A$1:$N$75</definedName>
    <definedName name="_xlnm.Print_Area" localSheetId="4">'Kozének'!$A$1:$N$75</definedName>
    <definedName name="_xlnm.Print_Area" localSheetId="5">'Maršovec a Čepička'!$A$1:$N$73</definedName>
    <definedName name="_xlnm.Print_Area" localSheetId="6">'Na Ostrážné'!$A$1:$N$75</definedName>
    <definedName name="_xlnm.Print_Area" localSheetId="7">'Roštýnská obora'!$A$1:$N$74</definedName>
    <definedName name="_xlnm.Print_Area" localSheetId="8">'Šilhánky'!$A$1:$N$75</definedName>
    <definedName name="_xlnm.Print_Area" localSheetId="9">'U Hamrů'!$A$1:$N$73</definedName>
    <definedName name="_xlnm.Print_Area" localSheetId="10">'Údolí Jihlavy'!$A$1:$N$76</definedName>
    <definedName name="_xlnm.Print_Area" localSheetId="11">'Zaječí skok'!$A$1:$N$77</definedName>
  </definedNames>
  <calcPr calcMode="manual" fullCalcOnLoad="1"/>
</workbook>
</file>

<file path=xl/sharedStrings.xml><?xml version="1.0" encoding="utf-8"?>
<sst xmlns="http://schemas.openxmlformats.org/spreadsheetml/2006/main" count="1310" uniqueCount="97">
  <si>
    <t>kód eropsky významné lokality</t>
  </si>
  <si>
    <t>měrná</t>
  </si>
  <si>
    <t>počet</t>
  </si>
  <si>
    <t>jedn.cena</t>
  </si>
  <si>
    <t xml:space="preserve">cena bez </t>
  </si>
  <si>
    <t xml:space="preserve">Cena </t>
  </si>
  <si>
    <t>DPH</t>
  </si>
  <si>
    <t>jednotka</t>
  </si>
  <si>
    <t>jednotek</t>
  </si>
  <si>
    <t>bez DPH</t>
  </si>
  <si>
    <t>DPH celk.</t>
  </si>
  <si>
    <t>s DPH</t>
  </si>
  <si>
    <t>1.1</t>
  </si>
  <si>
    <t>Vytýčení hranic, vyhotovení záznamu podrobného měření změn</t>
  </si>
  <si>
    <t>100 m</t>
  </si>
  <si>
    <t>2.1</t>
  </si>
  <si>
    <t>1 ks</t>
  </si>
  <si>
    <t>3.1</t>
  </si>
  <si>
    <t>4.1</t>
  </si>
  <si>
    <t xml:space="preserve">Náklady spojené s identifikací vlastníků </t>
  </si>
  <si>
    <t>lokalita</t>
  </si>
  <si>
    <t>Průzkumy přírodních prvků</t>
  </si>
  <si>
    <t>1 lokalita</t>
  </si>
  <si>
    <t>Celkem za podklady pro zpracování plánu péče</t>
  </si>
  <si>
    <t>Zpracování plánu péče o navrženou EVL na základě zpracovaných podkladů</t>
  </si>
  <si>
    <t>Souhrnný propočet agregovaných cen pro implementaci území Natura 2000</t>
  </si>
  <si>
    <t>Cena celkem bez DPH</t>
  </si>
  <si>
    <t>Cena celkem s DPH</t>
  </si>
  <si>
    <t>Celkové náklady</t>
  </si>
  <si>
    <t>Plastová hlava s železným hřebem</t>
  </si>
  <si>
    <t>kus</t>
  </si>
  <si>
    <t>Celkem za geodetické práce</t>
  </si>
  <si>
    <t>A/N</t>
  </si>
  <si>
    <t>průzkumy zahrnují:</t>
  </si>
  <si>
    <t>půdní biologie, geologie</t>
  </si>
  <si>
    <t>1. Podklady pro plán péče</t>
  </si>
  <si>
    <t>2. Plán péče</t>
  </si>
  <si>
    <t>Název  EVL</t>
  </si>
  <si>
    <t>cévnaté rostliny</t>
  </si>
  <si>
    <t>vegetace</t>
  </si>
  <si>
    <t>hmyz ostatní (tzn. kromě následujících řádů)</t>
  </si>
  <si>
    <t>vážky (hmyz jedn. řád)</t>
  </si>
  <si>
    <t>brouci - jen vodní brouci (hmyz jedn. řád)</t>
  </si>
  <si>
    <t>měkkýši - jen vodní</t>
  </si>
  <si>
    <t>obojživelníci a plazi</t>
  </si>
  <si>
    <t>ptáci</t>
  </si>
  <si>
    <t>savci</t>
  </si>
  <si>
    <t>motýli</t>
  </si>
  <si>
    <t>ryby (a raci)</t>
  </si>
  <si>
    <t>houby, mechy (mechorosty)</t>
  </si>
  <si>
    <t xml:space="preserve">3. Náklady spojené s identifikací vlastníků </t>
  </si>
  <si>
    <t>4. Geodetické práce</t>
  </si>
  <si>
    <t>4.2</t>
  </si>
  <si>
    <t>5. Označení hranic ZCHÚ a EVL v terénu</t>
  </si>
  <si>
    <t>Habrová seč</t>
  </si>
  <si>
    <t>CZ0610025</t>
  </si>
  <si>
    <t>pavouci (pavoukovci)</t>
  </si>
  <si>
    <t>jádrová část o výměře</t>
  </si>
  <si>
    <t>Havranka</t>
  </si>
  <si>
    <t>CZ0610022</t>
  </si>
  <si>
    <t>pavouci</t>
  </si>
  <si>
    <t>Horní Mrzatec</t>
  </si>
  <si>
    <t>CZ0610029</t>
  </si>
  <si>
    <t>Kamenický rybník</t>
  </si>
  <si>
    <t>CZ0614132</t>
  </si>
  <si>
    <t>Kozének</t>
  </si>
  <si>
    <t>CZ0614133</t>
  </si>
  <si>
    <t>rovnokřídlí, blanokřídlí (hmyz jedn. řád)</t>
  </si>
  <si>
    <t>brouci (hmyz jedn. řád)</t>
  </si>
  <si>
    <t>Na Ostrážné</t>
  </si>
  <si>
    <t>CZ0613012</t>
  </si>
  <si>
    <t>blanokřídlí (hmyz jedn. řád)</t>
  </si>
  <si>
    <t>Roštýnská obora</t>
  </si>
  <si>
    <t>CZ0613002</t>
  </si>
  <si>
    <t>Šilhánky</t>
  </si>
  <si>
    <t>CZ0613013</t>
  </si>
  <si>
    <t>U Hamrů</t>
  </si>
  <si>
    <t>CZ0610005</t>
  </si>
  <si>
    <t>brouci</t>
  </si>
  <si>
    <t>Údolí Jihlavy</t>
  </si>
  <si>
    <t>CZ0614134</t>
  </si>
  <si>
    <t>z toho v projektu jen část o výměře</t>
  </si>
  <si>
    <t>503 ha</t>
  </si>
  <si>
    <t>střevlíci (hmyz jedn. řád)</t>
  </si>
  <si>
    <t>plazi</t>
  </si>
  <si>
    <t>Zaječí skok</t>
  </si>
  <si>
    <t>CZ0615001</t>
  </si>
  <si>
    <t>blanokřídlí</t>
  </si>
  <si>
    <t>Maršovec a Čepička</t>
  </si>
  <si>
    <t>CZ0613003</t>
  </si>
  <si>
    <t xml:space="preserve">DPH </t>
  </si>
  <si>
    <t xml:space="preserve">počet </t>
  </si>
  <si>
    <t>jedn. cena</t>
  </si>
  <si>
    <t>cena bez</t>
  </si>
  <si>
    <t>cena s</t>
  </si>
  <si>
    <t>22,9689 ha</t>
  </si>
  <si>
    <t>Příloha č. 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</si>
</sst>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\ &quot;Kč&quot;"/>
    <numFmt numFmtId="166" formatCode="0.0000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  <numFmt numFmtId="175" formatCode="0.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\ &quot;Kč&quot;"/>
  </numFmts>
  <fonts count="50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ill="1" applyBorder="1" applyAlignment="1">
      <alignment vertical="center"/>
    </xf>
    <xf numFmtId="0" fontId="2" fillId="32" borderId="13" xfId="0" applyFont="1" applyFill="1" applyBorder="1" applyAlignment="1">
      <alignment horizontal="center"/>
    </xf>
    <xf numFmtId="9" fontId="2" fillId="32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2" borderId="2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2" borderId="23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/>
    </xf>
    <xf numFmtId="164" fontId="2" fillId="32" borderId="26" xfId="0" applyNumberFormat="1" applyFont="1" applyFill="1" applyBorder="1" applyAlignment="1">
      <alignment horizontal="center"/>
    </xf>
    <xf numFmtId="164" fontId="2" fillId="32" borderId="2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32" borderId="23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0" fontId="8" fillId="32" borderId="29" xfId="0" applyFont="1" applyFill="1" applyBorder="1" applyAlignment="1">
      <alignment horizontal="left" vertical="center"/>
    </xf>
    <xf numFmtId="0" fontId="8" fillId="32" borderId="30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/>
    </xf>
    <xf numFmtId="164" fontId="2" fillId="32" borderId="32" xfId="0" applyNumberFormat="1" applyFont="1" applyFill="1" applyBorder="1" applyAlignment="1">
      <alignment horizontal="center"/>
    </xf>
    <xf numFmtId="164" fontId="2" fillId="32" borderId="33" xfId="0" applyNumberFormat="1" applyFont="1" applyFill="1" applyBorder="1" applyAlignment="1">
      <alignment horizontal="center"/>
    </xf>
    <xf numFmtId="164" fontId="2" fillId="32" borderId="34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35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4" fontId="2" fillId="0" borderId="40" xfId="0" applyNumberFormat="1" applyFont="1" applyBorder="1" applyAlignment="1">
      <alignment horizontal="left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0" fontId="0" fillId="0" borderId="40" xfId="47" applyFont="1" applyFill="1" applyBorder="1" applyAlignment="1">
      <alignment vertical="center"/>
      <protection/>
    </xf>
    <xf numFmtId="4" fontId="2" fillId="0" borderId="40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0" xfId="47" applyFont="1" applyFill="1" applyBorder="1" applyAlignment="1">
      <alignment vertical="center"/>
      <protection/>
    </xf>
    <xf numFmtId="0" fontId="0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2" fillId="33" borderId="51" xfId="0" applyFont="1" applyFill="1" applyBorder="1" applyAlignment="1">
      <alignment horizontal="center"/>
    </xf>
    <xf numFmtId="9" fontId="2" fillId="33" borderId="22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/>
    </xf>
    <xf numFmtId="164" fontId="2" fillId="34" borderId="52" xfId="0" applyNumberFormat="1" applyFont="1" applyFill="1" applyBorder="1" applyAlignment="1">
      <alignment horizontal="center"/>
    </xf>
    <xf numFmtId="164" fontId="2" fillId="34" borderId="53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32" borderId="50" xfId="0" applyFont="1" applyFill="1" applyBorder="1" applyAlignment="1">
      <alignment horizontal="left" vertical="center"/>
    </xf>
    <xf numFmtId="164" fontId="4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2" fillId="0" borderId="50" xfId="0" applyNumberFormat="1" applyFont="1" applyBorder="1" applyAlignment="1">
      <alignment horizontal="center" vertical="center"/>
    </xf>
    <xf numFmtId="4" fontId="2" fillId="0" borderId="5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" fontId="2" fillId="0" borderId="4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32" borderId="36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32" borderId="52" xfId="0" applyFont="1" applyFill="1" applyBorder="1" applyAlignment="1">
      <alignment horizontal="left" vertical="center"/>
    </xf>
    <xf numFmtId="0" fontId="7" fillId="32" borderId="54" xfId="0" applyFont="1" applyFill="1" applyBorder="1" applyAlignment="1">
      <alignment horizontal="left" vertical="center"/>
    </xf>
    <xf numFmtId="0" fontId="7" fillId="32" borderId="60" xfId="0" applyFont="1" applyFill="1" applyBorder="1" applyAlignment="1">
      <alignment horizontal="left" vertical="center"/>
    </xf>
    <xf numFmtId="0" fontId="7" fillId="32" borderId="61" xfId="0" applyFont="1" applyFill="1" applyBorder="1" applyAlignment="1">
      <alignment horizontal="left" vertical="center"/>
    </xf>
    <xf numFmtId="0" fontId="7" fillId="32" borderId="62" xfId="0" applyFont="1" applyFill="1" applyBorder="1" applyAlignment="1">
      <alignment horizontal="left" vertical="center"/>
    </xf>
    <xf numFmtId="0" fontId="7" fillId="32" borderId="41" xfId="0" applyFont="1" applyFill="1" applyBorder="1" applyAlignment="1">
      <alignment horizontal="left" vertical="center"/>
    </xf>
    <xf numFmtId="0" fontId="7" fillId="32" borderId="63" xfId="0" applyFont="1" applyFill="1" applyBorder="1" applyAlignment="1">
      <alignment horizontal="left" vertical="center"/>
    </xf>
    <xf numFmtId="0" fontId="7" fillId="32" borderId="36" xfId="0" applyFont="1" applyFill="1" applyBorder="1" applyAlignment="1">
      <alignment horizontal="left" vertical="center"/>
    </xf>
    <xf numFmtId="0" fontId="4" fillId="32" borderId="64" xfId="0" applyFont="1" applyFill="1" applyBorder="1" applyAlignment="1">
      <alignment horizontal="left" vertical="center"/>
    </xf>
    <xf numFmtId="0" fontId="4" fillId="32" borderId="37" xfId="0" applyFont="1" applyFill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4" fillId="32" borderId="41" xfId="0" applyFont="1" applyFill="1" applyBorder="1" applyAlignment="1">
      <alignment horizontal="left" vertical="center"/>
    </xf>
    <xf numFmtId="0" fontId="4" fillId="32" borderId="71" xfId="0" applyFont="1" applyFill="1" applyBorder="1" applyAlignment="1">
      <alignment horizontal="left" vertical="center"/>
    </xf>
    <xf numFmtId="4" fontId="2" fillId="0" borderId="7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/>
    </xf>
    <xf numFmtId="0" fontId="7" fillId="32" borderId="15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56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lán péče a inv průzkum Rybníky u Rudolc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klova\AppData\Local\Microsoft\Windows\Temporary%20Internet%20Files\Content.Outlook\S1CDD7U4\Havranka%20rozpo&#269;et%202011%2005%20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klova\Documents\5)PROJEKT-dvan&#225;ct%20lokalit\&#381;&#225;dost%2027.%20v&#253;zva\do%20&#382;&#225;dosti%20-%20polo&#382;kov&#253;%20rozpo&#269;et\Koz&#233;nek%20rozpo&#269;et%202011%2005%202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klova\Documents\5)PROJEKT-dvan&#225;ct%20lokalit\&#381;&#225;dost%2027.%20v&#253;zva\do%20&#382;&#225;dosti%20-%20polo&#382;kov&#253;%20rozpo&#269;et\Kamenick&#253;%20rybn&#237;k%20rozpo&#269;et%202011%2005%20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klova\Documents\5)PROJEKT-dvan&#225;ct%20lokalit\&#381;&#225;dost%2027.%20v&#253;zva\do%20&#382;&#225;dosti%20-%20polo&#382;kov&#253;%20rozpo&#269;et\Horn&#237;%20Mrzatec%20rozpo&#269;et%202011%2005%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klova\Documents\5)PROJEKT-dvan&#225;ct%20lokalit\&#381;&#225;dost%2027.%20v&#253;zva\do%20&#382;&#225;dosti%20-%20polo&#382;kov&#253;%20rozpo&#269;et\Habrov&#225;%20se&#269;%20jen%20PP%20PR%20OP%20rozpo&#269;et%202011%2005%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klova\Documents\5)PROJEKT-dvan&#225;ct%20lokalit\&#381;&#225;dost%2027.%20v&#253;zva\do%20&#382;&#225;dosti%20-%20polo&#382;kov&#253;%20rozpo&#269;et\Zaje&#269;&#237;%20skok%20rozpo&#269;et%202011%2005%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klova\Documents\5)PROJEKT-dvan&#225;ct%20lokalit\&#381;&#225;dost%2027.%20v&#253;zva\do%20&#382;&#225;dosti%20-%20polo&#382;kov&#253;%20rozpo&#269;et\&#218;dol&#237;%20Jihlavy%20jen%20PP%20PR%20OP%20rozpo&#269;et%202011%2005%202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klova\Documents\5)PROJEKT-dvan&#225;ct%20lokalit\&#381;&#225;dost%2027.%20v&#253;zva\do%20&#382;&#225;dosti%20-%20polo&#382;kov&#253;%20rozpo&#269;et\U%20Hamr&#367;%20rozpo&#269;et%202011%2005%202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klova\Documents\5)PROJEKT-dvan&#225;ct%20lokalit\&#381;&#225;dost%2027.%20v&#253;zva\do%20&#382;&#225;dosti%20-%20polo&#382;kov&#253;%20rozpo&#269;et\&#352;ilh&#225;nky%20rozpo&#269;et%202011%2005%202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klova\Documents\5)PROJEKT-dvan&#225;ct%20lokalit\&#381;&#225;dost%2027.%20v&#253;zva\do%20&#382;&#225;dosti%20-%20polo&#382;kov&#253;%20rozpo&#269;et\Ro&#353;t&#253;nsk&#225;%20obora%20rozpo&#269;et%202011%2005%202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klova\Documents\5)PROJEKT-dvan&#225;ct%20lokalit\&#381;&#225;dost%2027.%20v&#253;zva\do%20&#382;&#225;dosti%20-%20polo&#382;kov&#253;%20rozpo&#269;et\Na%20Ostr&#225;&#382;n&#233;%202011%2005%202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klova\Documents\5)PROJEKT-dvan&#225;ct%20lokalit\&#381;&#225;dost%2027.%20v&#253;zva\do%20&#382;&#225;dosti%20-%20polo&#382;kov&#253;%20rozpo&#269;et\Mar&#353;ovec%20a%20&#268;epi&#269;ka%20rozpo&#269;et%202011%2005%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vranka"/>
      <sheetName val="Plán péče Havranka"/>
    </sheetNames>
    <sheetDataSet>
      <sheetData sheetId="1">
        <row r="2">
          <cell r="F2">
            <v>22.9689</v>
          </cell>
        </row>
        <row r="3">
          <cell r="F3">
            <v>2827</v>
          </cell>
        </row>
        <row r="16">
          <cell r="G16">
            <v>1</v>
          </cell>
          <cell r="I16" t="str">
            <v>pro celé území</v>
          </cell>
        </row>
        <row r="17">
          <cell r="G17">
            <v>1</v>
          </cell>
          <cell r="I17" t="str">
            <v>pro celé území</v>
          </cell>
        </row>
        <row r="18">
          <cell r="G18">
            <v>1</v>
          </cell>
          <cell r="I18" t="str">
            <v>pro celé území</v>
          </cell>
        </row>
        <row r="19">
          <cell r="G19">
            <v>1</v>
          </cell>
          <cell r="I19" t="str">
            <v>pro celé území - blanokřídlí</v>
          </cell>
        </row>
        <row r="20">
          <cell r="G20">
            <v>1</v>
          </cell>
          <cell r="I20" t="str">
            <v>pro celé území</v>
          </cell>
        </row>
        <row r="21">
          <cell r="G21">
            <v>0</v>
          </cell>
          <cell r="I21" t="str">
            <v>jen vodní biotopy</v>
          </cell>
        </row>
        <row r="22">
          <cell r="G22">
            <v>1</v>
          </cell>
          <cell r="I22" t="str">
            <v>pro celé území</v>
          </cell>
        </row>
        <row r="23">
          <cell r="G23">
            <v>1</v>
          </cell>
          <cell r="I23" t="str">
            <v>pro celé území</v>
          </cell>
        </row>
        <row r="24">
          <cell r="G24">
            <v>0</v>
          </cell>
          <cell r="I24" t="str">
            <v>jen vodní biotopy</v>
          </cell>
        </row>
        <row r="25">
          <cell r="G25">
            <v>0</v>
          </cell>
          <cell r="I25" t="str">
            <v>jen vodní biotopy</v>
          </cell>
        </row>
        <row r="26">
          <cell r="G26">
            <v>1</v>
          </cell>
          <cell r="I26" t="str">
            <v>pro celé území</v>
          </cell>
        </row>
        <row r="27">
          <cell r="G27">
            <v>1</v>
          </cell>
          <cell r="I27" t="str">
            <v>pro celé území</v>
          </cell>
        </row>
        <row r="28">
          <cell r="G28">
            <v>1</v>
          </cell>
          <cell r="I28" t="str">
            <v>pro celé území</v>
          </cell>
        </row>
        <row r="29">
          <cell r="G29">
            <v>0</v>
          </cell>
          <cell r="I29" t="str">
            <v>mimo vodní plochu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ozének"/>
      <sheetName val="Plán péče Kozének"/>
    </sheetNames>
    <sheetDataSet>
      <sheetData sheetId="1">
        <row r="2">
          <cell r="F2">
            <v>19.9171</v>
          </cell>
        </row>
        <row r="3">
          <cell r="F3">
            <v>3112</v>
          </cell>
        </row>
        <row r="16">
          <cell r="G16">
            <v>1</v>
          </cell>
          <cell r="I16" t="str">
            <v>pro celé území </v>
          </cell>
        </row>
        <row r="17">
          <cell r="G17">
            <v>1</v>
          </cell>
          <cell r="I17" t="str">
            <v>pro celé území</v>
          </cell>
        </row>
        <row r="18">
          <cell r="G18">
            <v>1</v>
          </cell>
          <cell r="I18" t="str">
            <v>pro celé území</v>
          </cell>
        </row>
        <row r="19">
          <cell r="G19">
            <v>1</v>
          </cell>
          <cell r="I19" t="str">
            <v>pro celé území</v>
          </cell>
        </row>
        <row r="20">
          <cell r="G20">
            <v>1</v>
          </cell>
          <cell r="I20" t="str">
            <v>pro celé území</v>
          </cell>
        </row>
        <row r="21">
          <cell r="G21">
            <v>1</v>
          </cell>
          <cell r="I21" t="str">
            <v>pro celé území</v>
          </cell>
        </row>
        <row r="22">
          <cell r="G22">
            <v>1</v>
          </cell>
          <cell r="I22" t="str">
            <v>pro celé území</v>
          </cell>
        </row>
        <row r="23">
          <cell r="G23">
            <v>1</v>
          </cell>
          <cell r="I23" t="str">
            <v>pro celé území</v>
          </cell>
        </row>
        <row r="24">
          <cell r="G24">
            <v>0</v>
          </cell>
          <cell r="I24" t="str">
            <v>jen vodní biotopy</v>
          </cell>
        </row>
        <row r="25">
          <cell r="G25">
            <v>0</v>
          </cell>
          <cell r="I25" t="str">
            <v>jen vodní biotopy</v>
          </cell>
        </row>
        <row r="26">
          <cell r="G26">
            <v>0</v>
          </cell>
          <cell r="I26" t="str">
            <v>pro celé území</v>
          </cell>
        </row>
        <row r="27">
          <cell r="G27">
            <v>1</v>
          </cell>
          <cell r="I27" t="str">
            <v>pro celé území</v>
          </cell>
        </row>
        <row r="28">
          <cell r="G28">
            <v>0</v>
          </cell>
          <cell r="I28" t="str">
            <v>pro celé území</v>
          </cell>
        </row>
        <row r="29">
          <cell r="G29">
            <v>0</v>
          </cell>
          <cell r="I29" t="str">
            <v>mimo vodní plochu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amenický rybník"/>
      <sheetName val="Plán péče Kamenický rybník"/>
    </sheetNames>
    <sheetDataSet>
      <sheetData sheetId="1">
        <row r="2">
          <cell r="F2">
            <v>3.7191</v>
          </cell>
        </row>
        <row r="3">
          <cell r="F3">
            <v>854</v>
          </cell>
        </row>
        <row r="16">
          <cell r="G16">
            <v>0</v>
          </cell>
          <cell r="I16" t="str">
            <v>mimo vodní plochu</v>
          </cell>
        </row>
        <row r="17">
          <cell r="G17">
            <v>1</v>
          </cell>
          <cell r="I17" t="str">
            <v>pro celé území (puchýřka útlá na obnaženém dně)</v>
          </cell>
        </row>
        <row r="18">
          <cell r="G18">
            <v>1</v>
          </cell>
          <cell r="I18" t="str">
            <v>pro celé území</v>
          </cell>
        </row>
        <row r="19">
          <cell r="G19">
            <v>0</v>
          </cell>
          <cell r="I19" t="str">
            <v>pro celé území</v>
          </cell>
        </row>
        <row r="20">
          <cell r="G20">
            <v>1</v>
          </cell>
          <cell r="I20" t="str">
            <v>jen vodní biotopy</v>
          </cell>
        </row>
        <row r="21">
          <cell r="G21">
            <v>1</v>
          </cell>
          <cell r="I21" t="str">
            <v>jen vodní biotopy</v>
          </cell>
        </row>
        <row r="22">
          <cell r="G22">
            <v>0</v>
          </cell>
          <cell r="I22" t="str">
            <v>mimo les a mimo vodu</v>
          </cell>
        </row>
        <row r="23">
          <cell r="G23">
            <v>0</v>
          </cell>
          <cell r="I23" t="str">
            <v>mimo les a mimo vodu</v>
          </cell>
        </row>
        <row r="24">
          <cell r="G24">
            <v>1</v>
          </cell>
          <cell r="I24" t="str">
            <v>jen vodní biotopy</v>
          </cell>
        </row>
        <row r="25">
          <cell r="G25">
            <v>1</v>
          </cell>
          <cell r="I25" t="str">
            <v>jen vodní biotopy</v>
          </cell>
        </row>
        <row r="26">
          <cell r="G26">
            <v>1</v>
          </cell>
          <cell r="I26" t="str">
            <v>pouze mimo les</v>
          </cell>
        </row>
        <row r="27">
          <cell r="G27">
            <v>1</v>
          </cell>
          <cell r="I27" t="str">
            <v>pro celé území</v>
          </cell>
        </row>
        <row r="28">
          <cell r="G28">
            <v>0</v>
          </cell>
          <cell r="I28" t="str">
            <v>pro celé území</v>
          </cell>
        </row>
        <row r="29">
          <cell r="G29">
            <v>0</v>
          </cell>
          <cell r="I29" t="str">
            <v>mimo vodní plochu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rní Mrzatec"/>
      <sheetName val="Plán péče Horní Mrzatec"/>
    </sheetNames>
    <sheetDataSet>
      <sheetData sheetId="1">
        <row r="2">
          <cell r="F2">
            <v>6.3446</v>
          </cell>
        </row>
        <row r="3">
          <cell r="F3">
            <v>1362</v>
          </cell>
        </row>
        <row r="16">
          <cell r="G16">
            <v>1</v>
          </cell>
          <cell r="I16" t="str">
            <v>mimo vodní plochu</v>
          </cell>
        </row>
        <row r="17">
          <cell r="G17">
            <v>1</v>
          </cell>
          <cell r="I17" t="str">
            <v>mimo vodní plochu</v>
          </cell>
        </row>
        <row r="18">
          <cell r="G18">
            <v>1</v>
          </cell>
          <cell r="I18" t="str">
            <v>pro celé území</v>
          </cell>
        </row>
        <row r="19">
          <cell r="G19">
            <v>0</v>
          </cell>
          <cell r="I19" t="str">
            <v>pro celé území</v>
          </cell>
        </row>
        <row r="20">
          <cell r="G20">
            <v>1</v>
          </cell>
          <cell r="I20" t="str">
            <v>jen vodní biotopy</v>
          </cell>
        </row>
        <row r="21">
          <cell r="G21">
            <v>1</v>
          </cell>
          <cell r="I21" t="str">
            <v>jen vodní biotopy</v>
          </cell>
        </row>
        <row r="22">
          <cell r="G22">
            <v>0</v>
          </cell>
          <cell r="I22" t="str">
            <v>mimo les a mimo vodu</v>
          </cell>
        </row>
        <row r="23">
          <cell r="G23">
            <v>0</v>
          </cell>
          <cell r="I23" t="str">
            <v>mimo les a mimo vodu</v>
          </cell>
        </row>
        <row r="24">
          <cell r="G24">
            <v>1</v>
          </cell>
          <cell r="I24" t="str">
            <v>jen vodní biotopy</v>
          </cell>
        </row>
        <row r="25">
          <cell r="G25">
            <v>1</v>
          </cell>
          <cell r="I25" t="str">
            <v>jen vodní biotopy</v>
          </cell>
        </row>
        <row r="26">
          <cell r="G26">
            <v>1</v>
          </cell>
          <cell r="I26" t="str">
            <v>pouze mimo les</v>
          </cell>
        </row>
        <row r="27">
          <cell r="G27">
            <v>1</v>
          </cell>
          <cell r="I27" t="str">
            <v>pro celé území</v>
          </cell>
        </row>
        <row r="28">
          <cell r="G28">
            <v>0</v>
          </cell>
          <cell r="I28" t="str">
            <v>pro celé území</v>
          </cell>
        </row>
        <row r="29">
          <cell r="G29">
            <v>0</v>
          </cell>
          <cell r="I29" t="str">
            <v>mimo vodní plochu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brová seč"/>
      <sheetName val="Plán péče Habrová seč"/>
    </sheetNames>
    <sheetDataSet>
      <sheetData sheetId="1">
        <row r="2">
          <cell r="F2">
            <v>91.4963</v>
          </cell>
          <cell r="G2">
            <v>21.26</v>
          </cell>
        </row>
        <row r="3">
          <cell r="F3">
            <v>2297</v>
          </cell>
        </row>
        <row r="16">
          <cell r="G16">
            <v>1</v>
          </cell>
          <cell r="I16" t="str">
            <v>jen jádrové části lesních porostů</v>
          </cell>
        </row>
        <row r="17">
          <cell r="G17">
            <v>1</v>
          </cell>
          <cell r="I17" t="str">
            <v>jen jádrové části lesních porostů</v>
          </cell>
        </row>
        <row r="18">
          <cell r="G18">
            <v>1</v>
          </cell>
          <cell r="I18" t="str">
            <v>jen jádrové části lesních porostů</v>
          </cell>
        </row>
        <row r="19">
          <cell r="G19">
            <v>1</v>
          </cell>
          <cell r="I19" t="str">
            <v>jen jádrové části lesních porostů</v>
          </cell>
        </row>
        <row r="20">
          <cell r="G20">
            <v>0</v>
          </cell>
          <cell r="I20" t="str">
            <v>jen vodní biotopy</v>
          </cell>
        </row>
        <row r="21">
          <cell r="G21">
            <v>0</v>
          </cell>
          <cell r="I21" t="str">
            <v>jen vodní biotopy</v>
          </cell>
        </row>
        <row r="22">
          <cell r="G22">
            <v>1</v>
          </cell>
          <cell r="I22" t="str">
            <v>jen jádrové části lesních porostů</v>
          </cell>
        </row>
        <row r="23">
          <cell r="G23">
            <v>1</v>
          </cell>
          <cell r="I23" t="str">
            <v>jen jádrové části lesních porostů</v>
          </cell>
        </row>
        <row r="24">
          <cell r="G24">
            <v>0</v>
          </cell>
          <cell r="I24" t="str">
            <v>jen vodní biotopy</v>
          </cell>
        </row>
        <row r="25">
          <cell r="G25">
            <v>0</v>
          </cell>
          <cell r="I25" t="str">
            <v>jen vodní biotopy</v>
          </cell>
        </row>
        <row r="26">
          <cell r="G26">
            <v>0</v>
          </cell>
          <cell r="I26" t="str">
            <v>pouze mimo les</v>
          </cell>
        </row>
        <row r="27">
          <cell r="G27">
            <v>1</v>
          </cell>
          <cell r="I27" t="str">
            <v>jen jádrové části lesních porostů</v>
          </cell>
        </row>
        <row r="28">
          <cell r="G28">
            <v>1</v>
          </cell>
          <cell r="I28" t="str">
            <v>jen jádrové části lesních porostů</v>
          </cell>
        </row>
        <row r="29">
          <cell r="G29">
            <v>0</v>
          </cell>
          <cell r="I29" t="str">
            <v>mimo vodní plochu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ječí skok"/>
      <sheetName val="Plán péče Zaječí skok"/>
    </sheetNames>
    <sheetDataSet>
      <sheetData sheetId="1">
        <row r="2">
          <cell r="F2">
            <v>2.4765</v>
          </cell>
        </row>
        <row r="3">
          <cell r="F3">
            <v>809</v>
          </cell>
        </row>
        <row r="16">
          <cell r="G16">
            <v>1</v>
          </cell>
          <cell r="I16" t="str">
            <v>pro celé území</v>
          </cell>
        </row>
        <row r="17">
          <cell r="G17">
            <v>1</v>
          </cell>
          <cell r="I17" t="str">
            <v>pro celé území</v>
          </cell>
        </row>
        <row r="18">
          <cell r="G18">
            <v>1</v>
          </cell>
          <cell r="I18" t="str">
            <v>pro celé území</v>
          </cell>
        </row>
        <row r="19">
          <cell r="G19">
            <v>0</v>
          </cell>
          <cell r="I19" t="str">
            <v>pro celé území</v>
          </cell>
        </row>
        <row r="20">
          <cell r="G20">
            <v>0</v>
          </cell>
          <cell r="I20" t="str">
            <v>jen vodní biotopy</v>
          </cell>
        </row>
        <row r="21">
          <cell r="G21">
            <v>1</v>
          </cell>
          <cell r="I21" t="str">
            <v>pro celé území</v>
          </cell>
        </row>
        <row r="22">
          <cell r="G22">
            <v>0</v>
          </cell>
          <cell r="I22" t="str">
            <v>pro celé území</v>
          </cell>
        </row>
        <row r="23">
          <cell r="G23">
            <v>1</v>
          </cell>
          <cell r="I23" t="str">
            <v>pro celé území</v>
          </cell>
        </row>
        <row r="24">
          <cell r="G24">
            <v>0</v>
          </cell>
          <cell r="I24" t="str">
            <v>jen vodní biotopy</v>
          </cell>
        </row>
        <row r="25">
          <cell r="G25">
            <v>0</v>
          </cell>
          <cell r="I25" t="str">
            <v>jen vodní biotopy</v>
          </cell>
        </row>
        <row r="26">
          <cell r="G26">
            <v>0</v>
          </cell>
          <cell r="I26" t="str">
            <v>pouze mimo les</v>
          </cell>
        </row>
        <row r="27">
          <cell r="G27">
            <v>0</v>
          </cell>
          <cell r="I27" t="str">
            <v>pro celé území</v>
          </cell>
        </row>
        <row r="28">
          <cell r="G28">
            <v>0</v>
          </cell>
          <cell r="I28" t="str">
            <v>pro celé území</v>
          </cell>
        </row>
        <row r="29">
          <cell r="G29">
            <v>0</v>
          </cell>
          <cell r="I29" t="str">
            <v>mimo vodní plochu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Údolí Jihlavy"/>
      <sheetName val="Plán péče Údolí Jihlavy"/>
    </sheetNames>
    <sheetDataSet>
      <sheetData sheetId="1">
        <row r="2">
          <cell r="F2">
            <v>861.9281</v>
          </cell>
          <cell r="G2">
            <v>141.5</v>
          </cell>
        </row>
        <row r="3">
          <cell r="F3">
            <v>18487</v>
          </cell>
        </row>
        <row r="16">
          <cell r="G16">
            <v>1</v>
          </cell>
          <cell r="I16" t="str">
            <v>jen jádrové části lesních porostů</v>
          </cell>
        </row>
        <row r="17">
          <cell r="G17">
            <v>1</v>
          </cell>
          <cell r="I17" t="str">
            <v>jen jádrové části lesních porostů</v>
          </cell>
        </row>
        <row r="18">
          <cell r="G18">
            <v>1</v>
          </cell>
          <cell r="I18" t="str">
            <v>jen jádrové části lesních porostů</v>
          </cell>
        </row>
        <row r="19">
          <cell r="G19">
            <v>1</v>
          </cell>
          <cell r="I19" t="str">
            <v>jen jádrové části lesních porostů</v>
          </cell>
        </row>
        <row r="20">
          <cell r="G20">
            <v>1</v>
          </cell>
          <cell r="I20" t="str">
            <v>jen jádrové části lesních porostů</v>
          </cell>
        </row>
        <row r="21">
          <cell r="G21">
            <v>1</v>
          </cell>
          <cell r="I21" t="str">
            <v>jen jádrové části lesních porostů</v>
          </cell>
        </row>
        <row r="22">
          <cell r="G22">
            <v>1</v>
          </cell>
          <cell r="I22" t="str">
            <v>jen jádrové části lesních porostů</v>
          </cell>
        </row>
        <row r="23">
          <cell r="G23">
            <v>1</v>
          </cell>
          <cell r="I23" t="str">
            <v>jen jádrové části lesních porostů</v>
          </cell>
        </row>
        <row r="24">
          <cell r="G24">
            <v>0</v>
          </cell>
          <cell r="I24" t="str">
            <v>jen vodní biotopy</v>
          </cell>
        </row>
        <row r="25">
          <cell r="G25">
            <v>0</v>
          </cell>
          <cell r="I25" t="str">
            <v>jen vodní biotopy</v>
          </cell>
        </row>
        <row r="26">
          <cell r="G26">
            <v>1</v>
          </cell>
          <cell r="I26" t="str">
            <v>jen jádrové části lesních porostů (důraz na ještěrku zelenou a užovku hladkou)</v>
          </cell>
        </row>
        <row r="27">
          <cell r="G27">
            <v>1</v>
          </cell>
          <cell r="I27" t="str">
            <v>jen jádrové části lesních porostů</v>
          </cell>
        </row>
        <row r="28">
          <cell r="G28">
            <v>1</v>
          </cell>
          <cell r="I28" t="str">
            <v>jen jádrové části lesních porostů</v>
          </cell>
        </row>
        <row r="29">
          <cell r="G29">
            <v>0</v>
          </cell>
          <cell r="I29" t="str">
            <v>mimo vodní plochu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 Hamrů"/>
      <sheetName val="Plán péče U Hamrů"/>
    </sheetNames>
    <sheetDataSet>
      <sheetData sheetId="1">
        <row r="2">
          <cell r="F2">
            <v>13.2743</v>
          </cell>
        </row>
        <row r="3">
          <cell r="F3">
            <v>1900</v>
          </cell>
        </row>
        <row r="16">
          <cell r="G16">
            <v>1</v>
          </cell>
          <cell r="I16" t="str">
            <v>pro celé území</v>
          </cell>
        </row>
        <row r="17">
          <cell r="G17">
            <v>1</v>
          </cell>
          <cell r="I17" t="str">
            <v>pro celé území</v>
          </cell>
        </row>
        <row r="18">
          <cell r="G18">
            <v>1</v>
          </cell>
          <cell r="I18" t="str">
            <v>pro celé území</v>
          </cell>
        </row>
        <row r="19">
          <cell r="G19">
            <v>1</v>
          </cell>
          <cell r="I19" t="str">
            <v>pro celé území</v>
          </cell>
        </row>
        <row r="20">
          <cell r="G20">
            <v>0</v>
          </cell>
          <cell r="I20" t="str">
            <v>jen vodní biotopy</v>
          </cell>
        </row>
        <row r="21">
          <cell r="G21">
            <v>1</v>
          </cell>
          <cell r="I21" t="str">
            <v>pro celé území</v>
          </cell>
        </row>
        <row r="22">
          <cell r="G22">
            <v>1</v>
          </cell>
          <cell r="I22" t="str">
            <v>pro celé území</v>
          </cell>
        </row>
        <row r="23">
          <cell r="G23">
            <v>1</v>
          </cell>
          <cell r="I23" t="str">
            <v>pro celé území</v>
          </cell>
        </row>
        <row r="24">
          <cell r="G24">
            <v>0</v>
          </cell>
          <cell r="I24" t="str">
            <v>jen vodní biotopy</v>
          </cell>
        </row>
        <row r="25">
          <cell r="G25">
            <v>0</v>
          </cell>
          <cell r="I25" t="str">
            <v>jen vodní biotopy</v>
          </cell>
        </row>
        <row r="26">
          <cell r="G26">
            <v>0</v>
          </cell>
          <cell r="I26" t="str">
            <v>pouze mimo les</v>
          </cell>
        </row>
        <row r="27">
          <cell r="G27">
            <v>1</v>
          </cell>
          <cell r="I27" t="str">
            <v>pro celé území</v>
          </cell>
        </row>
        <row r="28">
          <cell r="G28">
            <v>1</v>
          </cell>
          <cell r="I28" t="str">
            <v>pro celé území</v>
          </cell>
        </row>
        <row r="29">
          <cell r="G29">
            <v>0</v>
          </cell>
          <cell r="I29" t="str">
            <v>mimo vodní plochu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Šilhánky"/>
      <sheetName val="Plán péče Šilhánky"/>
    </sheetNames>
    <sheetDataSet>
      <sheetData sheetId="1">
        <row r="2">
          <cell r="F2">
            <v>5.6951</v>
          </cell>
        </row>
        <row r="3">
          <cell r="F3">
            <v>1685</v>
          </cell>
        </row>
        <row r="16">
          <cell r="G16">
            <v>0</v>
          </cell>
          <cell r="I16" t="str">
            <v>mimo vodní plochu</v>
          </cell>
        </row>
        <row r="17">
          <cell r="G17">
            <v>1</v>
          </cell>
          <cell r="I17" t="str">
            <v>mimo vodní plochu</v>
          </cell>
        </row>
        <row r="18">
          <cell r="G18">
            <v>1</v>
          </cell>
          <cell r="I18" t="str">
            <v>pro celé území</v>
          </cell>
        </row>
        <row r="19">
          <cell r="G19">
            <v>0</v>
          </cell>
          <cell r="I19" t="str">
            <v>pro celé území</v>
          </cell>
        </row>
        <row r="20">
          <cell r="G20">
            <v>1</v>
          </cell>
          <cell r="I20" t="str">
            <v>jen vodní biotopy</v>
          </cell>
        </row>
        <row r="21">
          <cell r="G21">
            <v>1</v>
          </cell>
          <cell r="I21" t="str">
            <v>jen vodní biotopy</v>
          </cell>
        </row>
        <row r="22">
          <cell r="G22">
            <v>0</v>
          </cell>
          <cell r="I22" t="str">
            <v>mimo les a mimo vodu</v>
          </cell>
        </row>
        <row r="23">
          <cell r="G23">
            <v>0</v>
          </cell>
          <cell r="I23" t="str">
            <v>mimo les a mimo vodu</v>
          </cell>
        </row>
        <row r="24">
          <cell r="G24">
            <v>1</v>
          </cell>
          <cell r="I24" t="str">
            <v>jen vodní biotopy</v>
          </cell>
        </row>
        <row r="25">
          <cell r="G25">
            <v>1</v>
          </cell>
          <cell r="I25" t="str">
            <v>jen vodní biotopy</v>
          </cell>
        </row>
        <row r="26">
          <cell r="G26">
            <v>1</v>
          </cell>
          <cell r="I26" t="str">
            <v>pouze mimo les</v>
          </cell>
        </row>
        <row r="27">
          <cell r="G27">
            <v>1</v>
          </cell>
          <cell r="I27" t="str">
            <v>pro celé území</v>
          </cell>
        </row>
        <row r="28">
          <cell r="G28">
            <v>0</v>
          </cell>
          <cell r="I28" t="str">
            <v>pro celé území</v>
          </cell>
        </row>
        <row r="29">
          <cell r="G29">
            <v>0</v>
          </cell>
          <cell r="I29" t="str">
            <v>mimo vodní plochu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oštýnská obora"/>
      <sheetName val="Plán péče Roštýnská obora"/>
    </sheetNames>
    <sheetDataSet>
      <sheetData sheetId="1">
        <row r="2">
          <cell r="F2">
            <v>49.8787</v>
          </cell>
        </row>
        <row r="3">
          <cell r="F3">
            <v>3513</v>
          </cell>
        </row>
        <row r="16">
          <cell r="G16">
            <v>1</v>
          </cell>
          <cell r="I16" t="str">
            <v>pro celé území</v>
          </cell>
        </row>
        <row r="17">
          <cell r="G17">
            <v>1</v>
          </cell>
          <cell r="I17" t="str">
            <v>pro celé území</v>
          </cell>
        </row>
        <row r="18">
          <cell r="G18">
            <v>1</v>
          </cell>
          <cell r="I18" t="str">
            <v>pro celé území</v>
          </cell>
        </row>
        <row r="19">
          <cell r="G19">
            <v>1</v>
          </cell>
          <cell r="I19" t="str">
            <v>pro celé území (s důrazem na dřevokazný hmyz, střevlíkovité)</v>
          </cell>
        </row>
        <row r="20">
          <cell r="G20">
            <v>0</v>
          </cell>
          <cell r="I20" t="str">
            <v>jen vodní biotopy</v>
          </cell>
        </row>
        <row r="21">
          <cell r="G21">
            <v>0</v>
          </cell>
          <cell r="I21" t="str">
            <v>jen vodní biotopy</v>
          </cell>
        </row>
        <row r="22">
          <cell r="G22">
            <v>0</v>
          </cell>
          <cell r="I22" t="str">
            <v>pro celé území</v>
          </cell>
        </row>
        <row r="23">
          <cell r="G23">
            <v>1</v>
          </cell>
          <cell r="I23" t="str">
            <v>pro celé území</v>
          </cell>
        </row>
        <row r="24">
          <cell r="G24">
            <v>0</v>
          </cell>
          <cell r="I24" t="str">
            <v>jen vodní biotopy</v>
          </cell>
        </row>
        <row r="25">
          <cell r="G25">
            <v>0</v>
          </cell>
          <cell r="I25" t="str">
            <v>jen vodní biotopy</v>
          </cell>
        </row>
        <row r="26">
          <cell r="G26">
            <v>0</v>
          </cell>
          <cell r="I26" t="str">
            <v>pouze mimo les</v>
          </cell>
        </row>
        <row r="27">
          <cell r="G27">
            <v>1</v>
          </cell>
          <cell r="I27" t="str">
            <v>pro celé území</v>
          </cell>
        </row>
        <row r="28">
          <cell r="G28">
            <v>1</v>
          </cell>
          <cell r="I28" t="str">
            <v>pro celé území (podrobně netopýři, ostatní základní průzkum)</v>
          </cell>
        </row>
        <row r="29">
          <cell r="G29">
            <v>0</v>
          </cell>
          <cell r="I29" t="str">
            <v>mimo vodní plochu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a Ostrážné"/>
      <sheetName val="Plán péče Na Ostrážné"/>
    </sheetNames>
    <sheetDataSet>
      <sheetData sheetId="1">
        <row r="2">
          <cell r="F2">
            <v>1.6739</v>
          </cell>
        </row>
        <row r="3">
          <cell r="F3">
            <v>584</v>
          </cell>
        </row>
        <row r="16">
          <cell r="G16">
            <v>0</v>
          </cell>
          <cell r="I16" t="str">
            <v>pro celé území</v>
          </cell>
        </row>
        <row r="17">
          <cell r="G17">
            <v>1</v>
          </cell>
          <cell r="I17" t="str">
            <v>pro celé území</v>
          </cell>
        </row>
        <row r="18">
          <cell r="G18">
            <v>1</v>
          </cell>
          <cell r="I18" t="str">
            <v>pro celé území</v>
          </cell>
        </row>
        <row r="19">
          <cell r="G19">
            <v>1</v>
          </cell>
          <cell r="I19" t="str">
            <v>pro celé území</v>
          </cell>
        </row>
        <row r="20">
          <cell r="G20">
            <v>0</v>
          </cell>
          <cell r="I20" t="str">
            <v>pro celé území</v>
          </cell>
        </row>
        <row r="21">
          <cell r="G21">
            <v>1</v>
          </cell>
          <cell r="I21" t="str">
            <v>pro celé území</v>
          </cell>
        </row>
        <row r="22">
          <cell r="G22">
            <v>1</v>
          </cell>
          <cell r="I22" t="str">
            <v>pro celé území</v>
          </cell>
        </row>
        <row r="23">
          <cell r="G23">
            <v>1</v>
          </cell>
          <cell r="I23" t="str">
            <v>pro celé území</v>
          </cell>
        </row>
        <row r="24">
          <cell r="G24">
            <v>0</v>
          </cell>
          <cell r="I24" t="str">
            <v>jen vodní biotopy</v>
          </cell>
        </row>
        <row r="25">
          <cell r="G25">
            <v>0</v>
          </cell>
          <cell r="I25" t="str">
            <v>jen vodní biotopy</v>
          </cell>
        </row>
        <row r="26">
          <cell r="G26">
            <v>0</v>
          </cell>
          <cell r="I26" t="str">
            <v>pro celé území</v>
          </cell>
        </row>
        <row r="27">
          <cell r="G27">
            <v>0</v>
          </cell>
          <cell r="I27" t="str">
            <v>pro celé území</v>
          </cell>
        </row>
        <row r="28">
          <cell r="G28">
            <v>0</v>
          </cell>
          <cell r="I28" t="str">
            <v>pro celé území</v>
          </cell>
        </row>
        <row r="29">
          <cell r="G29">
            <v>0</v>
          </cell>
          <cell r="I29" t="str">
            <v>mimo vodní plochu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ršovec a Čepička"/>
      <sheetName val="Plán péče Maršovec a Čepička"/>
    </sheetNames>
    <sheetDataSet>
      <sheetData sheetId="1">
        <row r="2">
          <cell r="F2">
            <v>12.39</v>
          </cell>
        </row>
        <row r="3">
          <cell r="F3">
            <v>1717</v>
          </cell>
        </row>
        <row r="16">
          <cell r="G16">
            <v>1</v>
          </cell>
          <cell r="I16" t="str">
            <v>mimo vodní plochu</v>
          </cell>
        </row>
        <row r="17">
          <cell r="G17">
            <v>1</v>
          </cell>
          <cell r="I17" t="str">
            <v>mimo vodní plochu</v>
          </cell>
        </row>
        <row r="18">
          <cell r="G18">
            <v>1</v>
          </cell>
          <cell r="I18" t="str">
            <v>pro celé území</v>
          </cell>
        </row>
        <row r="19">
          <cell r="G19">
            <v>0</v>
          </cell>
          <cell r="I19" t="str">
            <v>pro celé území</v>
          </cell>
        </row>
        <row r="20">
          <cell r="G20">
            <v>1</v>
          </cell>
          <cell r="I20" t="str">
            <v>jen vodní biotopy</v>
          </cell>
        </row>
        <row r="21">
          <cell r="G21">
            <v>1</v>
          </cell>
          <cell r="I21" t="str">
            <v>jen vodní biotopy</v>
          </cell>
        </row>
        <row r="22">
          <cell r="G22">
            <v>1</v>
          </cell>
          <cell r="I22" t="str">
            <v>mimo vodní plochu</v>
          </cell>
        </row>
        <row r="23">
          <cell r="G23">
            <v>0</v>
          </cell>
          <cell r="I23" t="str">
            <v>mimo les a mimo vodu</v>
          </cell>
        </row>
        <row r="24">
          <cell r="G24">
            <v>1</v>
          </cell>
          <cell r="I24" t="str">
            <v>jen vodní biotopy</v>
          </cell>
        </row>
        <row r="25">
          <cell r="G25">
            <v>1</v>
          </cell>
          <cell r="I25" t="str">
            <v>jen vodní biotopy</v>
          </cell>
        </row>
        <row r="26">
          <cell r="G26">
            <v>1</v>
          </cell>
          <cell r="I26" t="str">
            <v>pro celé území</v>
          </cell>
        </row>
        <row r="27">
          <cell r="G27">
            <v>1</v>
          </cell>
          <cell r="I27" t="str">
            <v>pro celé území</v>
          </cell>
        </row>
        <row r="28">
          <cell r="G28">
            <v>0</v>
          </cell>
          <cell r="I28" t="str">
            <v>pro celé území</v>
          </cell>
        </row>
        <row r="29">
          <cell r="G29">
            <v>0</v>
          </cell>
          <cell r="I29" t="str">
            <v>mimo vodní plochu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Layout" workbookViewId="0" topLeftCell="D1">
      <selection activeCell="L17" sqref="L17"/>
    </sheetView>
  </sheetViews>
  <sheetFormatPr defaultColWidth="9.00390625" defaultRowHeight="12.75"/>
  <cols>
    <col min="1" max="1" width="4.00390625" style="0" customWidth="1"/>
    <col min="3" max="3" width="13.375" style="0" customWidth="1"/>
    <col min="7" max="7" width="4.125" style="0" customWidth="1"/>
    <col min="8" max="8" width="3.625" style="0" customWidth="1"/>
    <col min="9" max="10" width="7.375" style="0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39" t="s">
        <v>37</v>
      </c>
      <c r="J1" s="140"/>
      <c r="K1" s="140"/>
      <c r="L1" s="140"/>
      <c r="M1" s="140"/>
      <c r="N1" s="89" t="s">
        <v>0</v>
      </c>
    </row>
    <row r="2" spans="1:14" ht="30" customHeight="1">
      <c r="A2" s="119" t="s">
        <v>96</v>
      </c>
      <c r="B2" s="119"/>
      <c r="C2" s="119"/>
      <c r="D2" s="1"/>
      <c r="E2" s="1"/>
      <c r="F2" s="1"/>
      <c r="G2" s="1"/>
      <c r="H2" s="1"/>
      <c r="I2" s="122" t="s">
        <v>54</v>
      </c>
      <c r="J2" s="123"/>
      <c r="K2" s="123"/>
      <c r="L2" s="123"/>
      <c r="M2" s="88" t="str">
        <f>CONCATENATE('[2]Plán péče Habrová seč'!F2," ha")</f>
        <v>91,4963 ha</v>
      </c>
      <c r="N2" s="90" t="s">
        <v>55</v>
      </c>
    </row>
    <row r="3" spans="1:14" ht="15" thickBot="1">
      <c r="A3" s="119"/>
      <c r="B3" s="119"/>
      <c r="C3" s="119"/>
      <c r="D3" s="1"/>
      <c r="E3" s="1"/>
      <c r="F3" s="1"/>
      <c r="G3" s="1"/>
      <c r="H3" s="1"/>
      <c r="I3" s="120" t="s">
        <v>57</v>
      </c>
      <c r="J3" s="121"/>
      <c r="K3" s="121"/>
      <c r="L3" s="121"/>
      <c r="M3" s="86" t="str">
        <f>CONCATENATE('[2]Plán péče Habrová seč'!G2," ha")</f>
        <v>21,26 ha</v>
      </c>
      <c r="N3" s="87"/>
    </row>
    <row r="4" spans="1:14" s="23" customFormat="1" ht="12.75">
      <c r="A4" s="45"/>
      <c r="B4" s="45"/>
      <c r="C4" s="45"/>
      <c r="D4" s="45"/>
      <c r="E4" s="45"/>
      <c r="F4" s="45"/>
      <c r="G4" s="45"/>
      <c r="H4" s="45"/>
      <c r="I4" s="46"/>
      <c r="J4" s="47"/>
      <c r="K4" s="48"/>
      <c r="L4" s="54"/>
      <c r="M4" s="54"/>
      <c r="N4" s="54"/>
    </row>
    <row r="5" spans="1:14" ht="6.75" customHeight="1">
      <c r="A5" s="29"/>
      <c r="B5" s="29"/>
      <c r="C5" s="29"/>
      <c r="D5" s="29"/>
      <c r="E5" s="29"/>
      <c r="F5" s="29"/>
      <c r="G5" s="29"/>
      <c r="H5" s="29"/>
      <c r="I5" s="25"/>
      <c r="J5" s="25"/>
      <c r="K5" s="10"/>
      <c r="L5" s="10"/>
      <c r="M5" s="10"/>
      <c r="N5" s="10"/>
    </row>
    <row r="6" spans="1:14" ht="15">
      <c r="A6" s="146" t="s">
        <v>35</v>
      </c>
      <c r="B6" s="147"/>
      <c r="C6" s="147"/>
      <c r="D6" s="147"/>
      <c r="E6" s="147"/>
      <c r="F6" s="147"/>
      <c r="G6" s="147"/>
      <c r="H6" s="55"/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  <c r="N6" s="4" t="s">
        <v>6</v>
      </c>
    </row>
    <row r="7" spans="1:14" ht="15">
      <c r="A7" s="148"/>
      <c r="B7" s="149"/>
      <c r="C7" s="149"/>
      <c r="D7" s="149"/>
      <c r="E7" s="149"/>
      <c r="F7" s="149"/>
      <c r="G7" s="149"/>
      <c r="H7" s="56"/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7"/>
    </row>
    <row r="8" spans="1:14" ht="4.5" customHeight="1">
      <c r="A8" s="51"/>
      <c r="B8" s="52"/>
      <c r="C8" s="52"/>
      <c r="D8" s="52"/>
      <c r="E8" s="52"/>
      <c r="F8" s="52"/>
      <c r="G8" s="52"/>
      <c r="H8" s="52"/>
      <c r="I8" s="10"/>
      <c r="J8" s="10"/>
      <c r="K8" s="10"/>
      <c r="L8" s="10"/>
      <c r="M8" s="30"/>
      <c r="N8" s="31"/>
    </row>
    <row r="9" spans="1:14" ht="11.25" customHeight="1">
      <c r="A9" s="135" t="s">
        <v>12</v>
      </c>
      <c r="B9" s="136" t="s">
        <v>21</v>
      </c>
      <c r="C9" s="136"/>
      <c r="D9" s="136"/>
      <c r="E9" s="136"/>
      <c r="F9" s="136"/>
      <c r="G9" s="52"/>
      <c r="H9" s="52"/>
      <c r="I9" s="128" t="s">
        <v>22</v>
      </c>
      <c r="J9" s="128">
        <v>1</v>
      </c>
      <c r="K9" s="128"/>
      <c r="L9" s="128"/>
      <c r="M9" s="128"/>
      <c r="N9" s="134"/>
    </row>
    <row r="10" spans="1:14" ht="11.25" customHeight="1">
      <c r="A10" s="135"/>
      <c r="B10" s="136"/>
      <c r="C10" s="136"/>
      <c r="D10" s="136"/>
      <c r="E10" s="136"/>
      <c r="F10" s="136"/>
      <c r="G10" s="52"/>
      <c r="H10" s="52"/>
      <c r="I10" s="128"/>
      <c r="J10" s="128"/>
      <c r="K10" s="128"/>
      <c r="L10" s="128"/>
      <c r="M10" s="128"/>
      <c r="N10" s="134"/>
    </row>
    <row r="11" spans="1:14" ht="4.5" customHeight="1">
      <c r="A11" s="27"/>
      <c r="B11" s="8"/>
      <c r="C11" s="8"/>
      <c r="D11" s="8"/>
      <c r="E11" s="8"/>
      <c r="F11" s="29"/>
      <c r="G11" s="29"/>
      <c r="H11" s="29"/>
      <c r="I11" s="25"/>
      <c r="J11" s="25"/>
      <c r="K11" s="10"/>
      <c r="L11" s="10"/>
      <c r="M11" s="30"/>
      <c r="N11" s="31"/>
    </row>
    <row r="12" spans="1:14" ht="12.75">
      <c r="A12" s="135"/>
      <c r="B12" s="130" t="s">
        <v>33</v>
      </c>
      <c r="C12" s="130"/>
      <c r="D12" s="82" t="s">
        <v>49</v>
      </c>
      <c r="E12" s="75"/>
      <c r="F12" s="75"/>
      <c r="G12" s="76"/>
      <c r="H12" s="77"/>
      <c r="I12" s="80" t="s">
        <v>32</v>
      </c>
      <c r="J12" s="83" t="str">
        <f>IF('[2]Plán péče Habrová seč'!G16=1,"ANO","NE")</f>
        <v>ANO</v>
      </c>
      <c r="K12" s="79" t="str">
        <f>IF(J12="ANO",'[2]Plán péče Habrová seč'!I16,"")</f>
        <v>jen jádrové části lesních porostů</v>
      </c>
      <c r="L12" s="84"/>
      <c r="M12" s="81"/>
      <c r="N12" s="85"/>
    </row>
    <row r="13" spans="1:14" ht="12.75">
      <c r="A13" s="135"/>
      <c r="B13" s="130"/>
      <c r="C13" s="130"/>
      <c r="D13" s="82" t="s">
        <v>38</v>
      </c>
      <c r="E13" s="74"/>
      <c r="F13" s="75"/>
      <c r="G13" s="76"/>
      <c r="H13" s="77"/>
      <c r="I13" s="72" t="s">
        <v>32</v>
      </c>
      <c r="J13" s="83" t="str">
        <f>IF('[2]Plán péče Habrová seč'!G17=1,"ANO","NE")</f>
        <v>ANO</v>
      </c>
      <c r="K13" s="79" t="str">
        <f>IF(J13="ANO",'[2]Plán péče Habrová seč'!I17,"")</f>
        <v>jen jádrové části lesních porostů</v>
      </c>
      <c r="L13" s="84"/>
      <c r="M13" s="81"/>
      <c r="N13" s="85"/>
    </row>
    <row r="14" spans="1:14" ht="12.75">
      <c r="A14" s="27"/>
      <c r="B14" s="28"/>
      <c r="C14" s="28"/>
      <c r="D14" s="82" t="s">
        <v>39</v>
      </c>
      <c r="E14" s="75"/>
      <c r="F14" s="75"/>
      <c r="G14" s="76"/>
      <c r="H14" s="77"/>
      <c r="I14" s="72" t="s">
        <v>32</v>
      </c>
      <c r="J14" s="83" t="str">
        <f>IF('[2]Plán péče Habrová seč'!G18=1,"ANO","NE")</f>
        <v>ANO</v>
      </c>
      <c r="K14" s="79" t="str">
        <f>IF(J14="ANO",'[2]Plán péče Habrová seč'!I18,"")</f>
        <v>jen jádrové části lesních porostů</v>
      </c>
      <c r="L14" s="84"/>
      <c r="M14" s="81"/>
      <c r="N14" s="85"/>
    </row>
    <row r="15" spans="1:14" ht="12.75">
      <c r="A15" s="27"/>
      <c r="B15" s="28"/>
      <c r="C15" s="28"/>
      <c r="D15" s="82" t="s">
        <v>40</v>
      </c>
      <c r="E15" s="78"/>
      <c r="F15" s="75"/>
      <c r="G15" s="76"/>
      <c r="H15" s="77"/>
      <c r="I15" s="72" t="s">
        <v>32</v>
      </c>
      <c r="J15" s="83" t="str">
        <f>IF('[2]Plán péče Habrová seč'!G19=1,"ANO","NE")</f>
        <v>ANO</v>
      </c>
      <c r="K15" s="79" t="str">
        <f>IF(J15="ANO",'[2]Plán péče Habrová seč'!I19,"")</f>
        <v>jen jádrové části lesních porostů</v>
      </c>
      <c r="L15" s="84"/>
      <c r="M15" s="81"/>
      <c r="N15" s="85"/>
    </row>
    <row r="16" spans="1:14" ht="12.75">
      <c r="A16" s="27"/>
      <c r="B16" s="28"/>
      <c r="C16" s="28"/>
      <c r="D16" s="82" t="s">
        <v>41</v>
      </c>
      <c r="E16" s="75"/>
      <c r="F16" s="75"/>
      <c r="G16" s="76"/>
      <c r="H16" s="77"/>
      <c r="I16" s="72" t="s">
        <v>32</v>
      </c>
      <c r="J16" s="83" t="str">
        <f>IF('[2]Plán péče Habrová seč'!G20=1,"ANO","NE")</f>
        <v>NE</v>
      </c>
      <c r="K16" s="79">
        <f>IF(J16="ANO",'[2]Plán péče Habrová seč'!I20,"")</f>
      </c>
      <c r="L16" s="84"/>
      <c r="M16" s="81"/>
      <c r="N16" s="85"/>
    </row>
    <row r="17" spans="1:14" ht="12.75">
      <c r="A17" s="27"/>
      <c r="B17" s="28"/>
      <c r="C17" s="28"/>
      <c r="D17" s="82" t="s">
        <v>42</v>
      </c>
      <c r="E17" s="75"/>
      <c r="F17" s="75"/>
      <c r="G17" s="76"/>
      <c r="H17" s="77"/>
      <c r="I17" s="72" t="s">
        <v>32</v>
      </c>
      <c r="J17" s="83" t="str">
        <f>IF('[2]Plán péče Habrová seč'!G21=1,"ANO","NE")</f>
        <v>NE</v>
      </c>
      <c r="K17" s="79">
        <f>IF(J17="ANO",'[2]Plán péče Habrová seč'!I21,"")</f>
      </c>
      <c r="L17" s="84"/>
      <c r="M17" s="81"/>
      <c r="N17" s="85"/>
    </row>
    <row r="18" spans="1:14" ht="12.75">
      <c r="A18" s="27"/>
      <c r="B18" s="28"/>
      <c r="C18" s="28"/>
      <c r="D18" s="82" t="s">
        <v>47</v>
      </c>
      <c r="E18" s="75"/>
      <c r="F18" s="75"/>
      <c r="G18" s="76"/>
      <c r="H18" s="77"/>
      <c r="I18" s="72" t="s">
        <v>32</v>
      </c>
      <c r="J18" s="83" t="str">
        <f>IF('[2]Plán péče Habrová seč'!G22=1,"ANO","NE")</f>
        <v>ANO</v>
      </c>
      <c r="K18" s="79" t="str">
        <f>IF(J18="ANO",'[2]Plán péče Habrová seč'!I22,"")</f>
        <v>jen jádrové části lesních porostů</v>
      </c>
      <c r="L18" s="84"/>
      <c r="M18" s="81"/>
      <c r="N18" s="85"/>
    </row>
    <row r="19" spans="1:14" ht="12.75">
      <c r="A19" s="27"/>
      <c r="B19" s="28"/>
      <c r="C19" s="28"/>
      <c r="D19" s="82" t="s">
        <v>56</v>
      </c>
      <c r="E19" s="75"/>
      <c r="F19" s="75"/>
      <c r="G19" s="76"/>
      <c r="H19" s="77"/>
      <c r="I19" s="72" t="s">
        <v>32</v>
      </c>
      <c r="J19" s="83" t="str">
        <f>IF('[2]Plán péče Habrová seč'!G23=1,"ANO","NE")</f>
        <v>ANO</v>
      </c>
      <c r="K19" s="79" t="str">
        <f>IF(J19="ANO",'[2]Plán péče Habrová seč'!I23,"")</f>
        <v>jen jádrové části lesních porostů</v>
      </c>
      <c r="L19" s="84"/>
      <c r="M19" s="81"/>
      <c r="N19" s="85"/>
    </row>
    <row r="20" spans="1:14" ht="12.75">
      <c r="A20" s="27"/>
      <c r="B20" s="28"/>
      <c r="C20" s="28"/>
      <c r="D20" s="82" t="s">
        <v>43</v>
      </c>
      <c r="E20" s="75"/>
      <c r="F20" s="75"/>
      <c r="G20" s="76"/>
      <c r="H20" s="77"/>
      <c r="I20" s="72" t="s">
        <v>32</v>
      </c>
      <c r="J20" s="83" t="str">
        <f>IF('[2]Plán péče Habrová seč'!G24=1,"ANO","NE")</f>
        <v>NE</v>
      </c>
      <c r="K20" s="79">
        <f>IF(J20="ANO",'[2]Plán péče Habrová seč'!I24,"")</f>
      </c>
      <c r="L20" s="84"/>
      <c r="M20" s="81"/>
      <c r="N20" s="85"/>
    </row>
    <row r="21" spans="1:14" ht="12.75">
      <c r="A21" s="27"/>
      <c r="B21" s="28"/>
      <c r="C21" s="28"/>
      <c r="D21" s="82" t="s">
        <v>48</v>
      </c>
      <c r="E21" s="75"/>
      <c r="F21" s="75"/>
      <c r="G21" s="76"/>
      <c r="H21" s="77"/>
      <c r="I21" s="72" t="s">
        <v>32</v>
      </c>
      <c r="J21" s="83" t="str">
        <f>IF('[2]Plán péče Habrová seč'!G25=1,"ANO","NE")</f>
        <v>NE</v>
      </c>
      <c r="K21" s="79">
        <f>IF(J21="ANO",'[2]Plán péče Habrová seč'!I25,"")</f>
      </c>
      <c r="L21" s="84"/>
      <c r="M21" s="81"/>
      <c r="N21" s="85"/>
    </row>
    <row r="22" spans="1:14" ht="12.75">
      <c r="A22" s="27"/>
      <c r="B22" s="28"/>
      <c r="C22" s="28"/>
      <c r="D22" s="82" t="s">
        <v>44</v>
      </c>
      <c r="E22" s="75"/>
      <c r="F22" s="75"/>
      <c r="G22" s="76"/>
      <c r="H22" s="77"/>
      <c r="I22" s="72" t="s">
        <v>32</v>
      </c>
      <c r="J22" s="83" t="str">
        <f>IF('[2]Plán péče Habrová seč'!G26=1,"ANO","NE")</f>
        <v>NE</v>
      </c>
      <c r="K22" s="79">
        <f>IF(J22="ANO",'[2]Plán péče Habrová seč'!I26,"")</f>
      </c>
      <c r="L22" s="84"/>
      <c r="M22" s="81"/>
      <c r="N22" s="85"/>
    </row>
    <row r="23" spans="1:14" ht="12.75">
      <c r="A23" s="27"/>
      <c r="B23" s="28"/>
      <c r="C23" s="28"/>
      <c r="D23" s="82" t="s">
        <v>45</v>
      </c>
      <c r="E23" s="75"/>
      <c r="F23" s="75"/>
      <c r="G23" s="76"/>
      <c r="H23" s="77"/>
      <c r="I23" s="72" t="s">
        <v>32</v>
      </c>
      <c r="J23" s="83" t="str">
        <f>IF('[2]Plán péče Habrová seč'!G27=1,"ANO","NE")</f>
        <v>ANO</v>
      </c>
      <c r="K23" s="79" t="str">
        <f>IF(J23="ANO",'[2]Plán péče Habrová seč'!I27,"")</f>
        <v>jen jádrové části lesních porostů</v>
      </c>
      <c r="L23" s="84"/>
      <c r="M23" s="81"/>
      <c r="N23" s="85"/>
    </row>
    <row r="24" spans="1:14" ht="12.75">
      <c r="A24" s="27"/>
      <c r="B24" s="28"/>
      <c r="C24" s="28"/>
      <c r="D24" s="82" t="s">
        <v>46</v>
      </c>
      <c r="E24" s="75"/>
      <c r="F24" s="75"/>
      <c r="G24" s="76"/>
      <c r="H24" s="77"/>
      <c r="I24" s="72" t="s">
        <v>32</v>
      </c>
      <c r="J24" s="83" t="str">
        <f>IF('[2]Plán péče Habrová seč'!G28=1,"ANO","NE")</f>
        <v>ANO</v>
      </c>
      <c r="K24" s="79" t="str">
        <f>IF(J24="ANO",'[2]Plán péče Habrová seč'!I28,"")</f>
        <v>jen jádrové části lesních porostů</v>
      </c>
      <c r="L24" s="84"/>
      <c r="M24" s="81"/>
      <c r="N24" s="85"/>
    </row>
    <row r="25" spans="1:14" ht="12.75">
      <c r="A25" s="27"/>
      <c r="B25" s="29"/>
      <c r="C25" s="29"/>
      <c r="D25" s="82" t="s">
        <v>34</v>
      </c>
      <c r="E25" s="75"/>
      <c r="F25" s="75"/>
      <c r="G25" s="76"/>
      <c r="H25" s="77"/>
      <c r="I25" s="73" t="s">
        <v>32</v>
      </c>
      <c r="J25" s="83" t="str">
        <f>IF('[2]Plán péče Habrová seč'!G29=1,"ANO","NE")</f>
        <v>NE</v>
      </c>
      <c r="K25" s="79">
        <f>IF(J25="ANO",'[2]Plán péče Habrová seč'!I29,"")</f>
      </c>
      <c r="L25" s="84"/>
      <c r="M25" s="81"/>
      <c r="N25" s="85"/>
    </row>
    <row r="26" spans="1:14" ht="6" customHeight="1">
      <c r="A26" s="27"/>
      <c r="B26" s="29"/>
      <c r="C26" s="29"/>
      <c r="D26" s="29"/>
      <c r="E26" s="29"/>
      <c r="F26" s="29"/>
      <c r="G26" s="29"/>
      <c r="H26" s="29"/>
      <c r="I26" s="24"/>
      <c r="J26" s="25"/>
      <c r="K26" s="10"/>
      <c r="L26" s="10"/>
      <c r="M26" s="30"/>
      <c r="N26" s="31"/>
    </row>
    <row r="27" spans="1:14" ht="3" customHeight="1" thickBot="1">
      <c r="A27" s="57"/>
      <c r="B27" s="36"/>
      <c r="C27" s="36"/>
      <c r="D27" s="36"/>
      <c r="E27" s="36"/>
      <c r="F27" s="36"/>
      <c r="G27" s="36"/>
      <c r="H27" s="36"/>
      <c r="I27" s="37"/>
      <c r="J27" s="38"/>
      <c r="K27" s="39"/>
      <c r="L27" s="10"/>
      <c r="M27" s="30"/>
      <c r="N27" s="31"/>
    </row>
    <row r="28" spans="1:14" ht="13.5" thickBot="1">
      <c r="A28" s="150" t="s">
        <v>23</v>
      </c>
      <c r="B28" s="151"/>
      <c r="C28" s="151"/>
      <c r="D28" s="151"/>
      <c r="E28" s="151"/>
      <c r="F28" s="151"/>
      <c r="G28" s="151"/>
      <c r="H28" s="151"/>
      <c r="I28" s="58"/>
      <c r="J28" s="59"/>
      <c r="K28" s="60"/>
      <c r="L28" s="61"/>
      <c r="M28" s="62"/>
      <c r="N28" s="63"/>
    </row>
    <row r="29" spans="1:14" ht="6.75" customHeight="1">
      <c r="A29" s="29"/>
      <c r="B29" s="29"/>
      <c r="C29" s="29"/>
      <c r="D29" s="29"/>
      <c r="E29" s="29"/>
      <c r="F29" s="29"/>
      <c r="G29" s="29"/>
      <c r="H29" s="29"/>
      <c r="I29" s="25"/>
      <c r="J29" s="25"/>
      <c r="K29" s="10"/>
      <c r="L29" s="10"/>
      <c r="M29" s="10"/>
      <c r="N29" s="10"/>
    </row>
    <row r="30" spans="1:14" ht="15">
      <c r="A30" s="146" t="s">
        <v>36</v>
      </c>
      <c r="B30" s="147"/>
      <c r="C30" s="147"/>
      <c r="D30" s="147"/>
      <c r="E30" s="147"/>
      <c r="F30" s="147"/>
      <c r="G30" s="147"/>
      <c r="H30" s="55"/>
      <c r="I30" s="3" t="s">
        <v>1</v>
      </c>
      <c r="J30" s="3" t="s">
        <v>2</v>
      </c>
      <c r="K30" s="3" t="s">
        <v>3</v>
      </c>
      <c r="L30" s="3" t="s">
        <v>4</v>
      </c>
      <c r="M30" s="3" t="s">
        <v>5</v>
      </c>
      <c r="N30" s="4" t="s">
        <v>6</v>
      </c>
    </row>
    <row r="31" spans="1:14" ht="15">
      <c r="A31" s="148"/>
      <c r="B31" s="149"/>
      <c r="C31" s="149"/>
      <c r="D31" s="149"/>
      <c r="E31" s="149"/>
      <c r="F31" s="149"/>
      <c r="G31" s="149"/>
      <c r="H31" s="56"/>
      <c r="I31" s="6" t="s">
        <v>7</v>
      </c>
      <c r="J31" s="6" t="s">
        <v>8</v>
      </c>
      <c r="K31" s="6" t="s">
        <v>9</v>
      </c>
      <c r="L31" s="6" t="s">
        <v>10</v>
      </c>
      <c r="M31" s="6" t="s">
        <v>11</v>
      </c>
      <c r="N31" s="7"/>
    </row>
    <row r="32" spans="1:14" ht="4.5" customHeight="1">
      <c r="A32" s="27"/>
      <c r="B32" s="29"/>
      <c r="C32" s="29"/>
      <c r="D32" s="29"/>
      <c r="E32" s="29"/>
      <c r="F32" s="29"/>
      <c r="G32" s="29"/>
      <c r="H32" s="29"/>
      <c r="I32" s="25"/>
      <c r="J32" s="25"/>
      <c r="K32" s="10"/>
      <c r="L32" s="10"/>
      <c r="M32" s="30"/>
      <c r="N32" s="31"/>
    </row>
    <row r="33" spans="1:14" ht="12.75" customHeight="1">
      <c r="A33" s="135" t="s">
        <v>15</v>
      </c>
      <c r="B33" s="132" t="s">
        <v>24</v>
      </c>
      <c r="C33" s="133"/>
      <c r="D33" s="133"/>
      <c r="E33" s="133"/>
      <c r="F33" s="133"/>
      <c r="G33" s="29"/>
      <c r="H33" s="29"/>
      <c r="I33" s="128" t="s">
        <v>16</v>
      </c>
      <c r="J33" s="128">
        <v>1</v>
      </c>
      <c r="K33" s="128"/>
      <c r="L33" s="128"/>
      <c r="M33" s="128"/>
      <c r="N33" s="134"/>
    </row>
    <row r="34" spans="1:14" ht="12.75">
      <c r="A34" s="135"/>
      <c r="B34" s="133"/>
      <c r="C34" s="133"/>
      <c r="D34" s="133"/>
      <c r="E34" s="133"/>
      <c r="F34" s="133"/>
      <c r="G34" s="29"/>
      <c r="H34" s="29"/>
      <c r="I34" s="128"/>
      <c r="J34" s="128"/>
      <c r="K34" s="128"/>
      <c r="L34" s="128"/>
      <c r="M34" s="128"/>
      <c r="N34" s="134"/>
    </row>
    <row r="35" spans="1:14" ht="4.5" customHeight="1">
      <c r="A35" s="27"/>
      <c r="B35" s="29"/>
      <c r="C35" s="29"/>
      <c r="D35" s="29"/>
      <c r="E35" s="29"/>
      <c r="F35" s="29"/>
      <c r="G35" s="29"/>
      <c r="H35" s="29"/>
      <c r="I35" s="25"/>
      <c r="J35" s="25"/>
      <c r="K35" s="10"/>
      <c r="L35" s="10"/>
      <c r="M35" s="30"/>
      <c r="N35" s="31"/>
    </row>
    <row r="36" spans="1:14" s="118" customFormat="1" ht="6" customHeight="1">
      <c r="A36" s="112"/>
      <c r="B36" s="113"/>
      <c r="C36" s="113"/>
      <c r="D36" s="113"/>
      <c r="E36" s="113"/>
      <c r="F36" s="113"/>
      <c r="G36" s="113"/>
      <c r="H36" s="113"/>
      <c r="I36" s="114"/>
      <c r="J36" s="115"/>
      <c r="K36" s="116"/>
      <c r="L36" s="116"/>
      <c r="M36" s="116"/>
      <c r="N36" s="117"/>
    </row>
    <row r="37" spans="1:14" ht="18.75" customHeight="1">
      <c r="A37" s="51"/>
      <c r="B37" s="52"/>
      <c r="C37" s="52"/>
      <c r="D37" s="52"/>
      <c r="E37" s="52"/>
      <c r="F37" s="52"/>
      <c r="G37" s="52"/>
      <c r="H37" s="52"/>
      <c r="I37" s="10"/>
      <c r="J37" s="10"/>
      <c r="K37" s="10"/>
      <c r="L37" s="10"/>
      <c r="M37" s="30"/>
      <c r="N37" s="31"/>
    </row>
    <row r="38" spans="1:15" ht="15">
      <c r="A38" s="146" t="s">
        <v>50</v>
      </c>
      <c r="B38" s="147"/>
      <c r="C38" s="147"/>
      <c r="D38" s="147"/>
      <c r="E38" s="147"/>
      <c r="F38" s="147"/>
      <c r="G38" s="147"/>
      <c r="H38" s="2"/>
      <c r="I38" s="3" t="s">
        <v>1</v>
      </c>
      <c r="J38" s="3" t="s">
        <v>2</v>
      </c>
      <c r="K38" s="3" t="s">
        <v>3</v>
      </c>
      <c r="L38" s="3" t="s">
        <v>4</v>
      </c>
      <c r="M38" s="3" t="s">
        <v>5</v>
      </c>
      <c r="N38" s="4" t="s">
        <v>6</v>
      </c>
      <c r="O38" s="23"/>
    </row>
    <row r="39" spans="1:14" ht="15">
      <c r="A39" s="148"/>
      <c r="B39" s="149"/>
      <c r="C39" s="149"/>
      <c r="D39" s="149"/>
      <c r="E39" s="149"/>
      <c r="F39" s="149"/>
      <c r="G39" s="149"/>
      <c r="H39" s="50"/>
      <c r="I39" s="6" t="s">
        <v>7</v>
      </c>
      <c r="J39" s="6" t="s">
        <v>8</v>
      </c>
      <c r="K39" s="6" t="s">
        <v>9</v>
      </c>
      <c r="L39" s="6" t="s">
        <v>10</v>
      </c>
      <c r="M39" s="6" t="s">
        <v>11</v>
      </c>
      <c r="N39" s="7"/>
    </row>
    <row r="40" spans="1:14" ht="3.75" customHeight="1">
      <c r="A40" s="51"/>
      <c r="B40" s="52"/>
      <c r="C40" s="52"/>
      <c r="D40" s="52"/>
      <c r="E40" s="52"/>
      <c r="F40" s="52"/>
      <c r="G40" s="52"/>
      <c r="H40" s="52"/>
      <c r="I40" s="10"/>
      <c r="J40" s="10"/>
      <c r="K40" s="10"/>
      <c r="L40" s="10"/>
      <c r="M40" s="30"/>
      <c r="N40" s="31"/>
    </row>
    <row r="41" spans="1:14" ht="12.75" customHeight="1">
      <c r="A41" s="135" t="s">
        <v>17</v>
      </c>
      <c r="B41" s="138" t="s">
        <v>19</v>
      </c>
      <c r="C41" s="138"/>
      <c r="D41" s="138"/>
      <c r="E41" s="138"/>
      <c r="F41" s="138"/>
      <c r="G41" s="138"/>
      <c r="H41" s="53"/>
      <c r="I41" s="128" t="s">
        <v>20</v>
      </c>
      <c r="J41" s="128">
        <v>1</v>
      </c>
      <c r="K41" s="128"/>
      <c r="L41" s="128"/>
      <c r="M41" s="128"/>
      <c r="N41" s="134"/>
    </row>
    <row r="42" spans="1:14" ht="12.75">
      <c r="A42" s="135"/>
      <c r="B42" s="138"/>
      <c r="C42" s="138"/>
      <c r="D42" s="138"/>
      <c r="E42" s="138"/>
      <c r="F42" s="138"/>
      <c r="G42" s="138"/>
      <c r="H42" s="53"/>
      <c r="I42" s="128"/>
      <c r="J42" s="128"/>
      <c r="K42" s="128"/>
      <c r="L42" s="128"/>
      <c r="M42" s="128"/>
      <c r="N42" s="134"/>
    </row>
    <row r="43" spans="1:14" ht="3.75" customHeight="1">
      <c r="A43" s="15"/>
      <c r="B43" s="17"/>
      <c r="C43" s="17"/>
      <c r="D43" s="17"/>
      <c r="E43" s="17"/>
      <c r="F43" s="17"/>
      <c r="G43" s="17"/>
      <c r="H43" s="17"/>
      <c r="I43" s="18"/>
      <c r="J43" s="18"/>
      <c r="K43" s="19"/>
      <c r="L43" s="19"/>
      <c r="M43" s="20"/>
      <c r="N43" s="49"/>
    </row>
    <row r="44" spans="1:14" ht="3.75" customHeight="1">
      <c r="A44" s="51"/>
      <c r="B44" s="52"/>
      <c r="C44" s="52"/>
      <c r="D44" s="52"/>
      <c r="E44" s="52"/>
      <c r="F44" s="52"/>
      <c r="G44" s="52"/>
      <c r="H44" s="52"/>
      <c r="I44" s="10"/>
      <c r="J44" s="10"/>
      <c r="K44" s="10"/>
      <c r="L44" s="10"/>
      <c r="M44" s="30"/>
      <c r="N44" s="31"/>
    </row>
    <row r="45" spans="1:14" ht="12.75" customHeight="1">
      <c r="A45" s="142" t="s">
        <v>51</v>
      </c>
      <c r="B45" s="143"/>
      <c r="C45" s="143"/>
      <c r="D45" s="143"/>
      <c r="E45" s="143"/>
      <c r="F45" s="143"/>
      <c r="G45" s="143"/>
      <c r="H45" s="2"/>
      <c r="I45" s="3" t="s">
        <v>1</v>
      </c>
      <c r="J45" s="3" t="s">
        <v>2</v>
      </c>
      <c r="K45" s="3" t="s">
        <v>3</v>
      </c>
      <c r="L45" s="3" t="s">
        <v>4</v>
      </c>
      <c r="M45" s="3" t="s">
        <v>5</v>
      </c>
      <c r="N45" s="4" t="s">
        <v>6</v>
      </c>
    </row>
    <row r="46" spans="1:15" ht="12.75" customHeight="1">
      <c r="A46" s="144"/>
      <c r="B46" s="145"/>
      <c r="C46" s="145"/>
      <c r="D46" s="145"/>
      <c r="E46" s="145"/>
      <c r="F46" s="145"/>
      <c r="G46" s="145"/>
      <c r="H46" s="5"/>
      <c r="I46" s="6" t="s">
        <v>7</v>
      </c>
      <c r="J46" s="6" t="s">
        <v>8</v>
      </c>
      <c r="K46" s="6" t="s">
        <v>9</v>
      </c>
      <c r="L46" s="6" t="s">
        <v>10</v>
      </c>
      <c r="M46" s="6" t="s">
        <v>11</v>
      </c>
      <c r="N46" s="7"/>
      <c r="O46" s="8"/>
    </row>
    <row r="47" spans="1:15" ht="6" customHeight="1">
      <c r="A47" s="9"/>
      <c r="B47" s="8"/>
      <c r="C47" s="8"/>
      <c r="D47" s="8"/>
      <c r="E47" s="8"/>
      <c r="F47" s="8"/>
      <c r="G47" s="8"/>
      <c r="H47" s="8"/>
      <c r="I47" s="10"/>
      <c r="J47" s="10"/>
      <c r="K47" s="11"/>
      <c r="L47" s="11"/>
      <c r="M47" s="12"/>
      <c r="N47" s="13"/>
      <c r="O47" s="8"/>
    </row>
    <row r="48" spans="1:15" ht="9" customHeight="1">
      <c r="A48" s="135" t="s">
        <v>18</v>
      </c>
      <c r="B48" s="141" t="s">
        <v>13</v>
      </c>
      <c r="C48" s="141"/>
      <c r="D48" s="141"/>
      <c r="E48" s="141"/>
      <c r="F48" s="141"/>
      <c r="G48" s="141"/>
      <c r="H48" s="14"/>
      <c r="I48" s="128" t="s">
        <v>14</v>
      </c>
      <c r="J48" s="128">
        <f>'[2]Plán péče Habrová seč'!F3/100</f>
        <v>22.97</v>
      </c>
      <c r="K48" s="128"/>
      <c r="L48" s="128"/>
      <c r="M48" s="128"/>
      <c r="N48" s="129"/>
      <c r="O48" s="8"/>
    </row>
    <row r="49" spans="1:15" ht="9" customHeight="1">
      <c r="A49" s="135"/>
      <c r="B49" s="141"/>
      <c r="C49" s="141"/>
      <c r="D49" s="141"/>
      <c r="E49" s="141"/>
      <c r="F49" s="141"/>
      <c r="G49" s="141"/>
      <c r="H49" s="14"/>
      <c r="I49" s="128"/>
      <c r="J49" s="128"/>
      <c r="K49" s="128"/>
      <c r="L49" s="128"/>
      <c r="M49" s="128"/>
      <c r="N49" s="129"/>
      <c r="O49" s="8"/>
    </row>
    <row r="50" spans="1:15" ht="9" customHeight="1">
      <c r="A50" s="135" t="s">
        <v>52</v>
      </c>
      <c r="B50" s="141" t="s">
        <v>29</v>
      </c>
      <c r="C50" s="141"/>
      <c r="D50" s="141"/>
      <c r="E50" s="141"/>
      <c r="F50" s="141"/>
      <c r="G50" s="141"/>
      <c r="H50" s="14"/>
      <c r="I50" s="128" t="s">
        <v>30</v>
      </c>
      <c r="J50" s="128">
        <v>48</v>
      </c>
      <c r="K50" s="128"/>
      <c r="L50" s="128"/>
      <c r="M50" s="128"/>
      <c r="N50" s="129"/>
      <c r="O50" s="8"/>
    </row>
    <row r="51" spans="1:15" ht="9" customHeight="1">
      <c r="A51" s="135"/>
      <c r="B51" s="141"/>
      <c r="C51" s="141"/>
      <c r="D51" s="141"/>
      <c r="E51" s="141"/>
      <c r="F51" s="141"/>
      <c r="G51" s="141"/>
      <c r="H51" s="14"/>
      <c r="I51" s="128"/>
      <c r="J51" s="128"/>
      <c r="K51" s="128"/>
      <c r="L51" s="128"/>
      <c r="M51" s="128"/>
      <c r="N51" s="129"/>
      <c r="O51" s="8"/>
    </row>
    <row r="52" spans="1:15" ht="4.5" customHeight="1" thickBot="1">
      <c r="A52" s="15"/>
      <c r="B52" s="16"/>
      <c r="C52" s="16"/>
      <c r="D52" s="16"/>
      <c r="E52" s="16"/>
      <c r="F52" s="16"/>
      <c r="G52" s="16"/>
      <c r="H52" s="17"/>
      <c r="I52" s="18"/>
      <c r="J52" s="18"/>
      <c r="K52" s="19"/>
      <c r="L52" s="19"/>
      <c r="M52" s="20"/>
      <c r="N52" s="21"/>
      <c r="O52" s="22"/>
    </row>
    <row r="53" spans="1:14" ht="13.5" thickBot="1">
      <c r="A53" s="137" t="s">
        <v>31</v>
      </c>
      <c r="B53" s="137"/>
      <c r="C53" s="137"/>
      <c r="D53" s="137"/>
      <c r="E53" s="137"/>
      <c r="F53" s="137"/>
      <c r="G53" s="137"/>
      <c r="H53" s="137"/>
      <c r="I53" s="40"/>
      <c r="J53" s="41"/>
      <c r="K53" s="42"/>
      <c r="L53" s="43"/>
      <c r="M53" s="43"/>
      <c r="N53" s="44"/>
    </row>
    <row r="54" spans="1:14" ht="3.75" customHeight="1">
      <c r="A54" s="51"/>
      <c r="B54" s="52"/>
      <c r="C54" s="52"/>
      <c r="D54" s="52"/>
      <c r="E54" s="52"/>
      <c r="F54" s="52"/>
      <c r="G54" s="52"/>
      <c r="H54" s="52"/>
      <c r="I54" s="10"/>
      <c r="J54" s="10"/>
      <c r="K54" s="10"/>
      <c r="L54" s="10"/>
      <c r="M54" s="30"/>
      <c r="N54" s="31"/>
    </row>
    <row r="55" spans="1:8" ht="10.5" customHeight="1">
      <c r="A55" s="131" t="s">
        <v>25</v>
      </c>
      <c r="B55" s="131"/>
      <c r="C55" s="131"/>
      <c r="D55" s="131"/>
      <c r="E55" s="131"/>
      <c r="F55" s="131"/>
      <c r="G55" s="131"/>
      <c r="H55" s="131"/>
    </row>
    <row r="56" spans="1:8" ht="35.25" customHeight="1">
      <c r="A56" s="131"/>
      <c r="B56" s="131"/>
      <c r="C56" s="131"/>
      <c r="D56" s="131"/>
      <c r="E56" s="131"/>
      <c r="F56" s="131"/>
      <c r="G56" s="131"/>
      <c r="H56" s="131"/>
    </row>
    <row r="57" spans="1:14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1:14" ht="12.75">
      <c r="A58" s="68"/>
      <c r="B58" s="68"/>
      <c r="C58" s="68"/>
      <c r="D58" s="68"/>
      <c r="E58" s="68"/>
      <c r="F58" s="68"/>
      <c r="G58" s="68"/>
      <c r="H58" s="68"/>
      <c r="I58" s="126" t="s">
        <v>26</v>
      </c>
      <c r="J58" s="126"/>
      <c r="K58" s="126"/>
      <c r="L58" s="126" t="s">
        <v>27</v>
      </c>
      <c r="M58" s="126"/>
      <c r="N58" s="95" t="s">
        <v>90</v>
      </c>
    </row>
    <row r="59" spans="1:14" ht="4.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ht="12.75" customHeight="1">
      <c r="A60" s="68"/>
      <c r="B60" s="124" t="s">
        <v>35</v>
      </c>
      <c r="C60" s="124"/>
      <c r="D60" s="124"/>
      <c r="E60" s="124"/>
      <c r="F60" s="124"/>
      <c r="G60" s="124"/>
      <c r="H60" s="124"/>
      <c r="I60" s="127"/>
      <c r="J60" s="127"/>
      <c r="K60" s="127"/>
      <c r="L60" s="127"/>
      <c r="M60" s="127"/>
      <c r="N60" s="127"/>
    </row>
    <row r="61" spans="1:14" ht="12.75" customHeight="1">
      <c r="A61" s="68"/>
      <c r="B61" s="124"/>
      <c r="C61" s="124"/>
      <c r="D61" s="124"/>
      <c r="E61" s="124"/>
      <c r="F61" s="124"/>
      <c r="G61" s="124"/>
      <c r="H61" s="124"/>
      <c r="I61" s="127"/>
      <c r="J61" s="127"/>
      <c r="K61" s="127"/>
      <c r="L61" s="127"/>
      <c r="M61" s="127"/>
      <c r="N61" s="127"/>
    </row>
    <row r="62" spans="1:14" ht="4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4" ht="12.75" customHeight="1">
      <c r="A63" s="68"/>
      <c r="B63" s="124" t="s">
        <v>36</v>
      </c>
      <c r="C63" s="124"/>
      <c r="D63" s="124"/>
      <c r="E63" s="124"/>
      <c r="F63" s="124"/>
      <c r="G63" s="124"/>
      <c r="H63" s="124"/>
      <c r="I63" s="127"/>
      <c r="J63" s="127"/>
      <c r="K63" s="127"/>
      <c r="L63" s="127"/>
      <c r="M63" s="127"/>
      <c r="N63" s="127"/>
    </row>
    <row r="64" spans="1:14" ht="12.75" customHeight="1">
      <c r="A64" s="68"/>
      <c r="B64" s="124"/>
      <c r="C64" s="124"/>
      <c r="D64" s="124"/>
      <c r="E64" s="124"/>
      <c r="F64" s="124"/>
      <c r="G64" s="124"/>
      <c r="H64" s="124"/>
      <c r="I64" s="127"/>
      <c r="J64" s="127"/>
      <c r="K64" s="127"/>
      <c r="L64" s="127"/>
      <c r="M64" s="127"/>
      <c r="N64" s="127"/>
    </row>
    <row r="65" spans="1:14" ht="5.2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 ht="12.75" customHeight="1">
      <c r="A66" s="68"/>
      <c r="B66" s="124" t="s">
        <v>50</v>
      </c>
      <c r="C66" s="124"/>
      <c r="D66" s="124"/>
      <c r="E66" s="124"/>
      <c r="F66" s="124"/>
      <c r="G66" s="124"/>
      <c r="H66" s="124"/>
      <c r="I66" s="127"/>
      <c r="J66" s="127"/>
      <c r="K66" s="127"/>
      <c r="L66" s="127"/>
      <c r="M66" s="127"/>
      <c r="N66" s="127"/>
    </row>
    <row r="67" spans="1:14" ht="12.75" customHeight="1">
      <c r="A67" s="68"/>
      <c r="B67" s="124"/>
      <c r="C67" s="124"/>
      <c r="D67" s="124"/>
      <c r="E67" s="124"/>
      <c r="F67" s="124"/>
      <c r="G67" s="124"/>
      <c r="H67" s="124"/>
      <c r="I67" s="127"/>
      <c r="J67" s="127"/>
      <c r="K67" s="127"/>
      <c r="L67" s="127"/>
      <c r="M67" s="127"/>
      <c r="N67" s="127"/>
    </row>
    <row r="68" spans="1:14" ht="4.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12.75" customHeight="1">
      <c r="A69" s="68"/>
      <c r="B69" s="124" t="s">
        <v>51</v>
      </c>
      <c r="C69" s="124"/>
      <c r="D69" s="124"/>
      <c r="E69" s="124"/>
      <c r="F69" s="124"/>
      <c r="G69" s="124"/>
      <c r="H69" s="124"/>
      <c r="I69" s="127"/>
      <c r="J69" s="127"/>
      <c r="K69" s="127"/>
      <c r="L69" s="127"/>
      <c r="M69" s="127"/>
      <c r="N69" s="127"/>
    </row>
    <row r="70" spans="1:14" ht="12.75" customHeight="1">
      <c r="A70" s="68"/>
      <c r="B70" s="124"/>
      <c r="C70" s="124"/>
      <c r="D70" s="124"/>
      <c r="E70" s="124"/>
      <c r="F70" s="124"/>
      <c r="G70" s="124"/>
      <c r="H70" s="124"/>
      <c r="I70" s="127"/>
      <c r="J70" s="127"/>
      <c r="K70" s="127"/>
      <c r="L70" s="127"/>
      <c r="M70" s="127"/>
      <c r="N70" s="127"/>
    </row>
    <row r="71" spans="1:14" ht="6.75" customHeight="1">
      <c r="A71" s="68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</row>
    <row r="72" spans="1:14" ht="6" customHeight="1">
      <c r="A72" s="68"/>
      <c r="B72" s="68"/>
      <c r="C72" s="68"/>
      <c r="D72" s="68"/>
      <c r="E72" s="68"/>
      <c r="F72" s="68"/>
      <c r="G72" s="68"/>
      <c r="H72" s="68"/>
      <c r="I72" s="69"/>
      <c r="J72" s="69"/>
      <c r="K72" s="69"/>
      <c r="L72" s="69"/>
      <c r="M72" s="69"/>
      <c r="N72" s="69"/>
    </row>
    <row r="73" spans="1:14" ht="12.75" customHeight="1">
      <c r="A73" s="68"/>
      <c r="B73" s="124" t="s">
        <v>28</v>
      </c>
      <c r="C73" s="124"/>
      <c r="D73" s="124"/>
      <c r="E73" s="124"/>
      <c r="F73" s="124"/>
      <c r="G73" s="124"/>
      <c r="H73" s="124"/>
      <c r="I73" s="125"/>
      <c r="J73" s="125"/>
      <c r="K73" s="125"/>
      <c r="L73" s="125"/>
      <c r="M73" s="125"/>
      <c r="N73" s="125"/>
    </row>
    <row r="74" spans="1:14" ht="12.75" customHeight="1">
      <c r="A74" s="68"/>
      <c r="B74" s="124"/>
      <c r="C74" s="124"/>
      <c r="D74" s="124"/>
      <c r="E74" s="124"/>
      <c r="F74" s="124"/>
      <c r="G74" s="124"/>
      <c r="H74" s="124"/>
      <c r="I74" s="125"/>
      <c r="J74" s="125"/>
      <c r="K74" s="125"/>
      <c r="L74" s="125"/>
      <c r="M74" s="125"/>
      <c r="N74" s="125"/>
    </row>
    <row r="76" spans="12:14" ht="12.75">
      <c r="L76" s="70"/>
      <c r="M76" s="70"/>
      <c r="N76" s="71"/>
    </row>
    <row r="77" spans="12:14" ht="12.75">
      <c r="L77" s="70"/>
      <c r="N77" s="70"/>
    </row>
  </sheetData>
  <sheetProtection/>
  <mergeCells count="77">
    <mergeCell ref="A6:G7"/>
    <mergeCell ref="A28:H28"/>
    <mergeCell ref="A30:G31"/>
    <mergeCell ref="A33:A34"/>
    <mergeCell ref="K41:K42"/>
    <mergeCell ref="A38:G39"/>
    <mergeCell ref="A41:A42"/>
    <mergeCell ref="I33:I34"/>
    <mergeCell ref="J33:J34"/>
    <mergeCell ref="K33:K34"/>
    <mergeCell ref="K50:K51"/>
    <mergeCell ref="K48:K49"/>
    <mergeCell ref="A45:G46"/>
    <mergeCell ref="L9:L10"/>
    <mergeCell ref="I41:I42"/>
    <mergeCell ref="A48:A49"/>
    <mergeCell ref="B48:G49"/>
    <mergeCell ref="I48:I49"/>
    <mergeCell ref="L48:L49"/>
    <mergeCell ref="A53:H53"/>
    <mergeCell ref="B41:G42"/>
    <mergeCell ref="I1:M1"/>
    <mergeCell ref="A2:C2"/>
    <mergeCell ref="A50:A51"/>
    <mergeCell ref="B50:G51"/>
    <mergeCell ref="I50:I51"/>
    <mergeCell ref="L50:L51"/>
    <mergeCell ref="L41:L42"/>
    <mergeCell ref="J50:J51"/>
    <mergeCell ref="N9:N10"/>
    <mergeCell ref="A12:A13"/>
    <mergeCell ref="B12:C13"/>
    <mergeCell ref="J9:J10"/>
    <mergeCell ref="K9:K10"/>
    <mergeCell ref="A9:A10"/>
    <mergeCell ref="M9:M10"/>
    <mergeCell ref="B9:F10"/>
    <mergeCell ref="I9:I10"/>
    <mergeCell ref="L33:L34"/>
    <mergeCell ref="B33:F34"/>
    <mergeCell ref="M33:M34"/>
    <mergeCell ref="N33:N34"/>
    <mergeCell ref="N41:N42"/>
    <mergeCell ref="M48:M49"/>
    <mergeCell ref="N48:N49"/>
    <mergeCell ref="M41:M42"/>
    <mergeCell ref="J48:J49"/>
    <mergeCell ref="N66:N67"/>
    <mergeCell ref="M50:M51"/>
    <mergeCell ref="N50:N51"/>
    <mergeCell ref="B69:H70"/>
    <mergeCell ref="I69:K70"/>
    <mergeCell ref="B71:N71"/>
    <mergeCell ref="A55:H56"/>
    <mergeCell ref="N63:N64"/>
    <mergeCell ref="N69:N70"/>
    <mergeCell ref="L69:M70"/>
    <mergeCell ref="N73:N74"/>
    <mergeCell ref="B60:H61"/>
    <mergeCell ref="I60:K61"/>
    <mergeCell ref="L60:M61"/>
    <mergeCell ref="N60:N61"/>
    <mergeCell ref="B63:H64"/>
    <mergeCell ref="I63:K64"/>
    <mergeCell ref="L63:M64"/>
    <mergeCell ref="B66:H67"/>
    <mergeCell ref="I66:K67"/>
    <mergeCell ref="A3:C3"/>
    <mergeCell ref="I3:L3"/>
    <mergeCell ref="I2:L2"/>
    <mergeCell ref="B73:H74"/>
    <mergeCell ref="I73:K74"/>
    <mergeCell ref="L73:M74"/>
    <mergeCell ref="I58:K58"/>
    <mergeCell ref="L58:M58"/>
    <mergeCell ref="L66:M67"/>
    <mergeCell ref="J41:J4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&amp;C                                                        &amp;R&amp;"Arial CE,Tučné"RK-25-2013-86, př. 6
počet stran: 36
</oddHeader>
    <oddFooter>&amp;C&amp;P</oddFooter>
  </headerFooter>
  <rowBreaks count="2" manualBreakCount="2">
    <brk id="36" max="13" man="1"/>
    <brk id="54" max="13" man="1"/>
  </rowBreaks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76"/>
  <sheetViews>
    <sheetView view="pageLayout" workbookViewId="0" topLeftCell="A55">
      <selection activeCell="B71" sqref="B71:N75"/>
    </sheetView>
  </sheetViews>
  <sheetFormatPr defaultColWidth="9.00390625" defaultRowHeight="12.75"/>
  <cols>
    <col min="1" max="1" width="4.00390625" style="0" customWidth="1"/>
    <col min="3" max="3" width="13.375" style="0" customWidth="1"/>
    <col min="7" max="7" width="4.125" style="0" customWidth="1"/>
    <col min="8" max="8" width="3.625" style="0" customWidth="1"/>
    <col min="9" max="10" width="7.375" style="0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52" t="s">
        <v>37</v>
      </c>
      <c r="J1" s="153"/>
      <c r="K1" s="153"/>
      <c r="L1" s="153"/>
      <c r="M1" s="154"/>
      <c r="N1" s="91" t="s">
        <v>0</v>
      </c>
    </row>
    <row r="2" spans="1:14" ht="30" customHeight="1" thickBot="1">
      <c r="A2" s="119"/>
      <c r="B2" s="119"/>
      <c r="C2" s="119"/>
      <c r="D2" s="1"/>
      <c r="E2" s="1"/>
      <c r="F2" s="1"/>
      <c r="G2" s="1"/>
      <c r="H2" s="1"/>
      <c r="I2" s="155" t="s">
        <v>76</v>
      </c>
      <c r="J2" s="156"/>
      <c r="K2" s="156"/>
      <c r="L2" s="157"/>
      <c r="M2" s="92" t="str">
        <f>CONCATENATE('[5]Plán péče U Hamrů'!F2," ha")</f>
        <v>13,2743 ha</v>
      </c>
      <c r="N2" s="93" t="s">
        <v>77</v>
      </c>
    </row>
    <row r="3" spans="1:14" s="23" customFormat="1" ht="12.75">
      <c r="A3" s="45"/>
      <c r="B3" s="45"/>
      <c r="C3" s="45"/>
      <c r="D3" s="45"/>
      <c r="E3" s="45"/>
      <c r="F3" s="45"/>
      <c r="G3" s="45"/>
      <c r="H3" s="45"/>
      <c r="I3" s="46"/>
      <c r="J3" s="47"/>
      <c r="K3" s="48"/>
      <c r="L3" s="54"/>
      <c r="M3" s="54"/>
      <c r="N3" s="54"/>
    </row>
    <row r="4" spans="1:14" ht="6.75" customHeight="1">
      <c r="A4" s="29"/>
      <c r="B4" s="29"/>
      <c r="C4" s="29"/>
      <c r="D4" s="29"/>
      <c r="E4" s="29"/>
      <c r="F4" s="29"/>
      <c r="G4" s="29"/>
      <c r="H4" s="29"/>
      <c r="I4" s="25"/>
      <c r="J4" s="25"/>
      <c r="K4" s="10"/>
      <c r="L4" s="10"/>
      <c r="M4" s="10"/>
      <c r="N4" s="10"/>
    </row>
    <row r="5" spans="1:14" ht="15">
      <c r="A5" s="146" t="s">
        <v>35</v>
      </c>
      <c r="B5" s="147"/>
      <c r="C5" s="147"/>
      <c r="D5" s="147"/>
      <c r="E5" s="147"/>
      <c r="F5" s="147"/>
      <c r="G5" s="147"/>
      <c r="H5" s="55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</row>
    <row r="6" spans="1:14" ht="15">
      <c r="A6" s="148"/>
      <c r="B6" s="149"/>
      <c r="C6" s="149"/>
      <c r="D6" s="149"/>
      <c r="E6" s="149"/>
      <c r="F6" s="149"/>
      <c r="G6" s="149"/>
      <c r="H6" s="5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7"/>
    </row>
    <row r="7" spans="1:14" ht="4.5" customHeight="1">
      <c r="A7" s="51"/>
      <c r="B7" s="52"/>
      <c r="C7" s="52"/>
      <c r="D7" s="52"/>
      <c r="E7" s="52"/>
      <c r="F7" s="52"/>
      <c r="G7" s="52"/>
      <c r="H7" s="52"/>
      <c r="I7" s="10"/>
      <c r="J7" s="10"/>
      <c r="K7" s="10"/>
      <c r="L7" s="10"/>
      <c r="M7" s="30"/>
      <c r="N7" s="31"/>
    </row>
    <row r="8" spans="1:14" ht="11.25" customHeight="1">
      <c r="A8" s="135" t="s">
        <v>12</v>
      </c>
      <c r="B8" s="136" t="s">
        <v>21</v>
      </c>
      <c r="C8" s="136"/>
      <c r="D8" s="136"/>
      <c r="E8" s="136"/>
      <c r="F8" s="136"/>
      <c r="G8" s="52"/>
      <c r="H8" s="52"/>
      <c r="I8" s="128" t="s">
        <v>22</v>
      </c>
      <c r="J8" s="128">
        <v>1</v>
      </c>
      <c r="K8" s="128"/>
      <c r="L8" s="128"/>
      <c r="M8" s="128"/>
      <c r="N8" s="134"/>
    </row>
    <row r="9" spans="1:14" ht="11.25" customHeight="1">
      <c r="A9" s="135"/>
      <c r="B9" s="136"/>
      <c r="C9" s="136"/>
      <c r="D9" s="136"/>
      <c r="E9" s="136"/>
      <c r="F9" s="136"/>
      <c r="G9" s="52"/>
      <c r="H9" s="52"/>
      <c r="I9" s="128"/>
      <c r="J9" s="128"/>
      <c r="K9" s="128"/>
      <c r="L9" s="128"/>
      <c r="M9" s="128"/>
      <c r="N9" s="134"/>
    </row>
    <row r="10" spans="1:14" ht="4.5" customHeight="1">
      <c r="A10" s="27"/>
      <c r="B10" s="8"/>
      <c r="C10" s="8"/>
      <c r="D10" s="8"/>
      <c r="E10" s="8"/>
      <c r="F10" s="29"/>
      <c r="G10" s="29"/>
      <c r="H10" s="29"/>
      <c r="I10" s="25"/>
      <c r="J10" s="25"/>
      <c r="K10" s="10"/>
      <c r="L10" s="10"/>
      <c r="M10" s="30"/>
      <c r="N10" s="31"/>
    </row>
    <row r="11" spans="1:14" ht="12.75">
      <c r="A11" s="135"/>
      <c r="B11" s="130" t="s">
        <v>33</v>
      </c>
      <c r="C11" s="130"/>
      <c r="D11" s="82" t="s">
        <v>49</v>
      </c>
      <c r="E11" s="75"/>
      <c r="F11" s="75"/>
      <c r="G11" s="76"/>
      <c r="H11" s="77"/>
      <c r="I11" s="80" t="s">
        <v>32</v>
      </c>
      <c r="J11" s="83" t="str">
        <f>IF('[5]Plán péče U Hamrů'!G16=1,"ANO","NE")</f>
        <v>ANO</v>
      </c>
      <c r="K11" s="79" t="str">
        <f>IF(J11="ANO",'[5]Plán péče U Hamrů'!I16,"")</f>
        <v>pro celé území</v>
      </c>
      <c r="L11" s="84"/>
      <c r="M11" s="81"/>
      <c r="N11" s="85"/>
    </row>
    <row r="12" spans="1:14" ht="12.75">
      <c r="A12" s="135"/>
      <c r="B12" s="130"/>
      <c r="C12" s="130"/>
      <c r="D12" s="82" t="s">
        <v>38</v>
      </c>
      <c r="E12" s="74"/>
      <c r="F12" s="75"/>
      <c r="G12" s="76"/>
      <c r="H12" s="77"/>
      <c r="I12" s="72" t="s">
        <v>32</v>
      </c>
      <c r="J12" s="83" t="str">
        <f>IF('[5]Plán péče U Hamrů'!G17=1,"ANO","NE")</f>
        <v>ANO</v>
      </c>
      <c r="K12" s="79" t="str">
        <f>IF(J12="ANO",'[5]Plán péče U Hamrů'!I17,"")</f>
        <v>pro celé území</v>
      </c>
      <c r="L12" s="84"/>
      <c r="M12" s="81"/>
      <c r="N12" s="85"/>
    </row>
    <row r="13" spans="1:14" ht="12.75">
      <c r="A13" s="27"/>
      <c r="B13" s="28"/>
      <c r="C13" s="28"/>
      <c r="D13" s="82" t="s">
        <v>39</v>
      </c>
      <c r="E13" s="75"/>
      <c r="F13" s="75"/>
      <c r="G13" s="76"/>
      <c r="H13" s="77"/>
      <c r="I13" s="72" t="s">
        <v>32</v>
      </c>
      <c r="J13" s="83" t="str">
        <f>IF('[5]Plán péče U Hamrů'!G18=1,"ANO","NE")</f>
        <v>ANO</v>
      </c>
      <c r="K13" s="79" t="str">
        <f>IF(J13="ANO",'[5]Plán péče U Hamrů'!I18,"")</f>
        <v>pro celé území</v>
      </c>
      <c r="L13" s="84"/>
      <c r="M13" s="81"/>
      <c r="N13" s="85"/>
    </row>
    <row r="14" spans="1:14" ht="12.75">
      <c r="A14" s="27"/>
      <c r="B14" s="28"/>
      <c r="C14" s="96"/>
      <c r="D14" s="97" t="s">
        <v>40</v>
      </c>
      <c r="E14" s="101"/>
      <c r="F14" s="98"/>
      <c r="G14" s="76"/>
      <c r="H14" s="77"/>
      <c r="I14" s="72" t="s">
        <v>32</v>
      </c>
      <c r="J14" s="83" t="str">
        <f>IF('[5]Plán péče U Hamrů'!G19=1,"ANO","NE")</f>
        <v>ANO</v>
      </c>
      <c r="K14" s="79" t="str">
        <f>IF(J14="ANO",'[5]Plán péče U Hamrů'!I19,"")</f>
        <v>pro celé území</v>
      </c>
      <c r="L14" s="84"/>
      <c r="M14" s="81"/>
      <c r="N14" s="85"/>
    </row>
    <row r="15" spans="1:14" ht="12.75">
      <c r="A15" s="27"/>
      <c r="B15" s="28"/>
      <c r="C15" s="96"/>
      <c r="D15" s="97" t="s">
        <v>41</v>
      </c>
      <c r="E15" s="98"/>
      <c r="F15" s="98"/>
      <c r="G15" s="76"/>
      <c r="H15" s="77"/>
      <c r="I15" s="72" t="s">
        <v>32</v>
      </c>
      <c r="J15" s="83" t="str">
        <f>IF('[5]Plán péče U Hamrů'!G20=1,"ANO","NE")</f>
        <v>NE</v>
      </c>
      <c r="K15" s="79">
        <f>IF(J15="ANO",'[5]Plán péče U Hamrů'!I20,"")</f>
      </c>
      <c r="L15" s="84"/>
      <c r="M15" s="81"/>
      <c r="N15" s="85"/>
    </row>
    <row r="16" spans="1:14" ht="12.75">
      <c r="A16" s="27"/>
      <c r="B16" s="28"/>
      <c r="C16" s="96"/>
      <c r="D16" s="97" t="s">
        <v>78</v>
      </c>
      <c r="E16" s="98"/>
      <c r="F16" s="98"/>
      <c r="G16" s="76"/>
      <c r="H16" s="77"/>
      <c r="I16" s="72" t="s">
        <v>32</v>
      </c>
      <c r="J16" s="83" t="str">
        <f>IF('[5]Plán péče U Hamrů'!G21=1,"ANO","NE")</f>
        <v>ANO</v>
      </c>
      <c r="K16" s="79" t="str">
        <f>IF(J16="ANO",'[5]Plán péče U Hamrů'!I21,"")</f>
        <v>pro celé území</v>
      </c>
      <c r="L16" s="84"/>
      <c r="M16" s="81"/>
      <c r="N16" s="85"/>
    </row>
    <row r="17" spans="1:14" ht="12.75">
      <c r="A17" s="27"/>
      <c r="B17" s="28"/>
      <c r="C17" s="96"/>
      <c r="D17" s="97" t="s">
        <v>47</v>
      </c>
      <c r="E17" s="98"/>
      <c r="F17" s="98"/>
      <c r="G17" s="76"/>
      <c r="H17" s="77"/>
      <c r="I17" s="72" t="s">
        <v>32</v>
      </c>
      <c r="J17" s="83" t="str">
        <f>IF('[5]Plán péče U Hamrů'!G22=1,"ANO","NE")</f>
        <v>ANO</v>
      </c>
      <c r="K17" s="79" t="str">
        <f>IF(J17="ANO",'[5]Plán péče U Hamrů'!I22,"")</f>
        <v>pro celé území</v>
      </c>
      <c r="L17" s="84"/>
      <c r="M17" s="81"/>
      <c r="N17" s="85"/>
    </row>
    <row r="18" spans="1:14" ht="12.75">
      <c r="A18" s="27"/>
      <c r="B18" s="28"/>
      <c r="C18" s="96"/>
      <c r="D18" s="97" t="s">
        <v>56</v>
      </c>
      <c r="E18" s="98"/>
      <c r="F18" s="98"/>
      <c r="G18" s="76"/>
      <c r="H18" s="77"/>
      <c r="I18" s="72" t="s">
        <v>32</v>
      </c>
      <c r="J18" s="83" t="str">
        <f>IF('[5]Plán péče U Hamrů'!G23=1,"ANO","NE")</f>
        <v>ANO</v>
      </c>
      <c r="K18" s="79" t="str">
        <f>IF(J18="ANO",'[5]Plán péče U Hamrů'!I23,"")</f>
        <v>pro celé území</v>
      </c>
      <c r="L18" s="84"/>
      <c r="M18" s="81"/>
      <c r="N18" s="85"/>
    </row>
    <row r="19" spans="1:14" ht="12.75">
      <c r="A19" s="27"/>
      <c r="B19" s="28"/>
      <c r="C19" s="96"/>
      <c r="D19" s="97" t="s">
        <v>43</v>
      </c>
      <c r="E19" s="98"/>
      <c r="F19" s="98"/>
      <c r="G19" s="76"/>
      <c r="H19" s="77"/>
      <c r="I19" s="72" t="s">
        <v>32</v>
      </c>
      <c r="J19" s="83" t="str">
        <f>IF('[5]Plán péče U Hamrů'!G24=1,"ANO","NE")</f>
        <v>NE</v>
      </c>
      <c r="K19" s="79">
        <f>IF(J19="ANO",'[5]Plán péče U Hamrů'!I24,"")</f>
      </c>
      <c r="L19" s="84"/>
      <c r="M19" s="81"/>
      <c r="N19" s="85"/>
    </row>
    <row r="20" spans="1:14" ht="12.75">
      <c r="A20" s="27"/>
      <c r="B20" s="28"/>
      <c r="C20" s="96"/>
      <c r="D20" s="97" t="s">
        <v>48</v>
      </c>
      <c r="E20" s="98"/>
      <c r="F20" s="98"/>
      <c r="G20" s="76"/>
      <c r="H20" s="77"/>
      <c r="I20" s="72" t="s">
        <v>32</v>
      </c>
      <c r="J20" s="83" t="str">
        <f>IF('[5]Plán péče U Hamrů'!G25=1,"ANO","NE")</f>
        <v>NE</v>
      </c>
      <c r="K20" s="79">
        <f>IF(J20="ANO",'[5]Plán péče U Hamrů'!I25,"")</f>
      </c>
      <c r="L20" s="84"/>
      <c r="M20" s="81"/>
      <c r="N20" s="85"/>
    </row>
    <row r="21" spans="1:14" ht="12.75">
      <c r="A21" s="27"/>
      <c r="B21" s="28"/>
      <c r="C21" s="28"/>
      <c r="D21" s="82" t="s">
        <v>44</v>
      </c>
      <c r="E21" s="75"/>
      <c r="F21" s="75"/>
      <c r="G21" s="76"/>
      <c r="H21" s="77"/>
      <c r="I21" s="72" t="s">
        <v>32</v>
      </c>
      <c r="J21" s="83" t="str">
        <f>IF('[5]Plán péče U Hamrů'!G26=1,"ANO","NE")</f>
        <v>NE</v>
      </c>
      <c r="K21" s="79">
        <f>IF(J21="ANO",'[5]Plán péče U Hamrů'!I26,"")</f>
      </c>
      <c r="L21" s="84"/>
      <c r="M21" s="81"/>
      <c r="N21" s="85"/>
    </row>
    <row r="22" spans="1:14" ht="12.75">
      <c r="A22" s="27"/>
      <c r="B22" s="28"/>
      <c r="C22" s="28"/>
      <c r="D22" s="82" t="s">
        <v>45</v>
      </c>
      <c r="E22" s="75"/>
      <c r="F22" s="75"/>
      <c r="G22" s="76"/>
      <c r="H22" s="77"/>
      <c r="I22" s="72" t="s">
        <v>32</v>
      </c>
      <c r="J22" s="83" t="str">
        <f>IF('[5]Plán péče U Hamrů'!G27=1,"ANO","NE")</f>
        <v>ANO</v>
      </c>
      <c r="K22" s="79" t="str">
        <f>IF(J22="ANO",'[5]Plán péče U Hamrů'!I27,"")</f>
        <v>pro celé území</v>
      </c>
      <c r="L22" s="84"/>
      <c r="M22" s="81"/>
      <c r="N22" s="85"/>
    </row>
    <row r="23" spans="1:14" ht="12.75">
      <c r="A23" s="27"/>
      <c r="B23" s="28"/>
      <c r="C23" s="28"/>
      <c r="D23" s="82" t="s">
        <v>46</v>
      </c>
      <c r="E23" s="75"/>
      <c r="F23" s="75"/>
      <c r="G23" s="76"/>
      <c r="H23" s="77"/>
      <c r="I23" s="72" t="s">
        <v>32</v>
      </c>
      <c r="J23" s="83" t="str">
        <f>IF('[5]Plán péče U Hamrů'!G28=1,"ANO","NE")</f>
        <v>ANO</v>
      </c>
      <c r="K23" s="79" t="str">
        <f>IF(J23="ANO",'[5]Plán péče U Hamrů'!I28,"")</f>
        <v>pro celé území</v>
      </c>
      <c r="L23" s="84"/>
      <c r="M23" s="81"/>
      <c r="N23" s="85"/>
    </row>
    <row r="24" spans="1:14" ht="12.75">
      <c r="A24" s="27"/>
      <c r="B24" s="29"/>
      <c r="C24" s="29"/>
      <c r="D24" s="82" t="s">
        <v>34</v>
      </c>
      <c r="E24" s="75"/>
      <c r="F24" s="75"/>
      <c r="G24" s="76"/>
      <c r="H24" s="77"/>
      <c r="I24" s="73" t="s">
        <v>32</v>
      </c>
      <c r="J24" s="83" t="str">
        <f>IF('[5]Plán péče U Hamrů'!G29=1,"ANO","NE")</f>
        <v>NE</v>
      </c>
      <c r="K24" s="79">
        <f>IF(J24="ANO",'[5]Plán péče U Hamrů'!I29,"")</f>
      </c>
      <c r="L24" s="84"/>
      <c r="M24" s="81"/>
      <c r="N24" s="85"/>
    </row>
    <row r="25" spans="1:14" ht="6" customHeight="1">
      <c r="A25" s="27"/>
      <c r="B25" s="29"/>
      <c r="C25" s="29"/>
      <c r="D25" s="29"/>
      <c r="E25" s="29"/>
      <c r="F25" s="29"/>
      <c r="G25" s="29"/>
      <c r="H25" s="29"/>
      <c r="I25" s="24"/>
      <c r="J25" s="25"/>
      <c r="K25" s="10"/>
      <c r="L25" s="10"/>
      <c r="M25" s="30"/>
      <c r="N25" s="31"/>
    </row>
    <row r="26" spans="1:14" ht="3" customHeight="1" thickBot="1">
      <c r="A26" s="57"/>
      <c r="B26" s="36"/>
      <c r="C26" s="36"/>
      <c r="D26" s="36"/>
      <c r="E26" s="36"/>
      <c r="F26" s="36"/>
      <c r="G26" s="36"/>
      <c r="H26" s="36"/>
      <c r="I26" s="37"/>
      <c r="J26" s="38"/>
      <c r="K26" s="39"/>
      <c r="L26" s="10"/>
      <c r="M26" s="30"/>
      <c r="N26" s="31"/>
    </row>
    <row r="27" spans="1:14" ht="13.5" thickBot="1">
      <c r="A27" s="150" t="s">
        <v>23</v>
      </c>
      <c r="B27" s="151"/>
      <c r="C27" s="151"/>
      <c r="D27" s="151"/>
      <c r="E27" s="151"/>
      <c r="F27" s="151"/>
      <c r="G27" s="151"/>
      <c r="H27" s="151"/>
      <c r="I27" s="58"/>
      <c r="J27" s="59"/>
      <c r="K27" s="60"/>
      <c r="L27" s="61"/>
      <c r="M27" s="62"/>
      <c r="N27" s="63"/>
    </row>
    <row r="28" spans="1:14" ht="6.75" customHeight="1">
      <c r="A28" s="29"/>
      <c r="B28" s="29"/>
      <c r="C28" s="29"/>
      <c r="D28" s="29"/>
      <c r="E28" s="29"/>
      <c r="F28" s="29"/>
      <c r="G28" s="29"/>
      <c r="H28" s="29"/>
      <c r="I28" s="25"/>
      <c r="J28" s="25"/>
      <c r="K28" s="10"/>
      <c r="L28" s="10"/>
      <c r="M28" s="10"/>
      <c r="N28" s="10"/>
    </row>
    <row r="29" spans="1:14" ht="15">
      <c r="A29" s="146" t="s">
        <v>36</v>
      </c>
      <c r="B29" s="147"/>
      <c r="C29" s="147"/>
      <c r="D29" s="147"/>
      <c r="E29" s="147"/>
      <c r="F29" s="147"/>
      <c r="G29" s="147"/>
      <c r="H29" s="55"/>
      <c r="I29" s="3" t="s">
        <v>1</v>
      </c>
      <c r="J29" s="3" t="s">
        <v>2</v>
      </c>
      <c r="K29" s="3" t="s">
        <v>3</v>
      </c>
      <c r="L29" s="3" t="s">
        <v>4</v>
      </c>
      <c r="M29" s="3" t="s">
        <v>5</v>
      </c>
      <c r="N29" s="4" t="s">
        <v>6</v>
      </c>
    </row>
    <row r="30" spans="1:14" ht="15">
      <c r="A30" s="148"/>
      <c r="B30" s="149"/>
      <c r="C30" s="149"/>
      <c r="D30" s="149"/>
      <c r="E30" s="149"/>
      <c r="F30" s="149"/>
      <c r="G30" s="149"/>
      <c r="H30" s="56"/>
      <c r="I30" s="6" t="s">
        <v>7</v>
      </c>
      <c r="J30" s="6" t="s">
        <v>8</v>
      </c>
      <c r="K30" s="6" t="s">
        <v>9</v>
      </c>
      <c r="L30" s="6" t="s">
        <v>10</v>
      </c>
      <c r="M30" s="6" t="s">
        <v>11</v>
      </c>
      <c r="N30" s="7"/>
    </row>
    <row r="31" spans="1:14" ht="4.5" customHeight="1">
      <c r="A31" s="27"/>
      <c r="B31" s="29"/>
      <c r="C31" s="29"/>
      <c r="D31" s="29"/>
      <c r="E31" s="29"/>
      <c r="F31" s="29"/>
      <c r="G31" s="29"/>
      <c r="H31" s="29"/>
      <c r="I31" s="25"/>
      <c r="J31" s="25"/>
      <c r="K31" s="10"/>
      <c r="L31" s="10"/>
      <c r="M31" s="30"/>
      <c r="N31" s="31"/>
    </row>
    <row r="32" spans="1:14" ht="12.75" customHeight="1">
      <c r="A32" s="135" t="s">
        <v>15</v>
      </c>
      <c r="B32" s="132" t="s">
        <v>24</v>
      </c>
      <c r="C32" s="133"/>
      <c r="D32" s="133"/>
      <c r="E32" s="133"/>
      <c r="F32" s="133"/>
      <c r="G32" s="29"/>
      <c r="H32" s="29"/>
      <c r="I32" s="128" t="s">
        <v>16</v>
      </c>
      <c r="J32" s="128">
        <v>1</v>
      </c>
      <c r="K32" s="128"/>
      <c r="L32" s="128"/>
      <c r="M32" s="128"/>
      <c r="N32" s="134"/>
    </row>
    <row r="33" spans="1:14" ht="12.75">
      <c r="A33" s="135"/>
      <c r="B33" s="133"/>
      <c r="C33" s="133"/>
      <c r="D33" s="133"/>
      <c r="E33" s="133"/>
      <c r="F33" s="133"/>
      <c r="G33" s="29"/>
      <c r="H33" s="29"/>
      <c r="I33" s="128"/>
      <c r="J33" s="128"/>
      <c r="K33" s="128"/>
      <c r="L33" s="128"/>
      <c r="M33" s="128"/>
      <c r="N33" s="134"/>
    </row>
    <row r="34" spans="1:14" ht="4.5" customHeight="1">
      <c r="A34" s="32"/>
      <c r="B34" s="34"/>
      <c r="C34" s="34"/>
      <c r="D34" s="34"/>
      <c r="E34" s="34"/>
      <c r="F34" s="34"/>
      <c r="G34" s="34"/>
      <c r="H34" s="34"/>
      <c r="I34" s="33"/>
      <c r="J34" s="33"/>
      <c r="K34" s="35"/>
      <c r="L34" s="35"/>
      <c r="M34" s="64"/>
      <c r="N34" s="65"/>
    </row>
    <row r="35" spans="1:14" ht="6" customHeight="1">
      <c r="A35" s="66"/>
      <c r="B35" s="45"/>
      <c r="C35" s="45"/>
      <c r="D35" s="45"/>
      <c r="E35" s="45"/>
      <c r="F35" s="45"/>
      <c r="G35" s="45"/>
      <c r="H35" s="45"/>
      <c r="I35" s="46"/>
      <c r="J35" s="47"/>
      <c r="K35" s="48"/>
      <c r="L35" s="48"/>
      <c r="M35" s="48"/>
      <c r="N35" s="67"/>
    </row>
    <row r="36" spans="1:14" ht="3.75" customHeight="1">
      <c r="A36" s="51"/>
      <c r="B36" s="52"/>
      <c r="C36" s="52"/>
      <c r="D36" s="52"/>
      <c r="E36" s="52"/>
      <c r="F36" s="52"/>
      <c r="G36" s="52"/>
      <c r="H36" s="52"/>
      <c r="I36" s="10"/>
      <c r="J36" s="10"/>
      <c r="K36" s="10"/>
      <c r="L36" s="10"/>
      <c r="M36" s="30"/>
      <c r="N36" s="31"/>
    </row>
    <row r="37" spans="1:18" ht="15">
      <c r="A37" s="146" t="s">
        <v>50</v>
      </c>
      <c r="B37" s="147"/>
      <c r="C37" s="147"/>
      <c r="D37" s="147"/>
      <c r="E37" s="147"/>
      <c r="F37" s="147"/>
      <c r="G37" s="147"/>
      <c r="H37" s="2"/>
      <c r="I37" s="3" t="s">
        <v>1</v>
      </c>
      <c r="J37" s="3" t="s">
        <v>2</v>
      </c>
      <c r="K37" s="3" t="s">
        <v>3</v>
      </c>
      <c r="L37" s="3" t="s">
        <v>4</v>
      </c>
      <c r="M37" s="3" t="s">
        <v>5</v>
      </c>
      <c r="N37" s="4" t="s">
        <v>6</v>
      </c>
      <c r="O37" s="23"/>
      <c r="P37" s="23"/>
      <c r="R37" s="23"/>
    </row>
    <row r="38" spans="1:14" ht="15">
      <c r="A38" s="148"/>
      <c r="B38" s="149"/>
      <c r="C38" s="149"/>
      <c r="D38" s="149"/>
      <c r="E38" s="149"/>
      <c r="F38" s="149"/>
      <c r="G38" s="149"/>
      <c r="H38" s="50"/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7"/>
    </row>
    <row r="39" spans="1:14" ht="3.75" customHeight="1">
      <c r="A39" s="51"/>
      <c r="B39" s="52"/>
      <c r="C39" s="52"/>
      <c r="D39" s="52"/>
      <c r="E39" s="52"/>
      <c r="F39" s="52"/>
      <c r="G39" s="52"/>
      <c r="H39" s="52"/>
      <c r="I39" s="10"/>
      <c r="J39" s="10"/>
      <c r="K39" s="10"/>
      <c r="L39" s="10"/>
      <c r="M39" s="30"/>
      <c r="N39" s="31"/>
    </row>
    <row r="40" spans="1:14" ht="12.75" customHeight="1">
      <c r="A40" s="135" t="s">
        <v>17</v>
      </c>
      <c r="B40" s="138" t="s">
        <v>19</v>
      </c>
      <c r="C40" s="138"/>
      <c r="D40" s="138"/>
      <c r="E40" s="138"/>
      <c r="F40" s="138"/>
      <c r="G40" s="138"/>
      <c r="H40" s="53"/>
      <c r="I40" s="128" t="s">
        <v>20</v>
      </c>
      <c r="J40" s="128">
        <v>1</v>
      </c>
      <c r="K40" s="128"/>
      <c r="L40" s="128"/>
      <c r="M40" s="128"/>
      <c r="N40" s="134"/>
    </row>
    <row r="41" spans="1:14" ht="12.75">
      <c r="A41" s="135"/>
      <c r="B41" s="138"/>
      <c r="C41" s="138"/>
      <c r="D41" s="138"/>
      <c r="E41" s="138"/>
      <c r="F41" s="138"/>
      <c r="G41" s="138"/>
      <c r="H41" s="53"/>
      <c r="I41" s="128"/>
      <c r="J41" s="128"/>
      <c r="K41" s="128"/>
      <c r="L41" s="128"/>
      <c r="M41" s="128"/>
      <c r="N41" s="134"/>
    </row>
    <row r="42" spans="1:14" ht="3.75" customHeight="1">
      <c r="A42" s="15"/>
      <c r="B42" s="17"/>
      <c r="C42" s="17"/>
      <c r="D42" s="17"/>
      <c r="E42" s="17"/>
      <c r="F42" s="17"/>
      <c r="G42" s="17"/>
      <c r="H42" s="17"/>
      <c r="I42" s="18"/>
      <c r="J42" s="18"/>
      <c r="K42" s="19"/>
      <c r="L42" s="19"/>
      <c r="M42" s="20"/>
      <c r="N42" s="49"/>
    </row>
    <row r="43" spans="1:14" ht="3.75" customHeight="1">
      <c r="A43" s="51"/>
      <c r="B43" s="52"/>
      <c r="C43" s="52"/>
      <c r="D43" s="52"/>
      <c r="E43" s="52"/>
      <c r="F43" s="52"/>
      <c r="G43" s="52"/>
      <c r="H43" s="52"/>
      <c r="I43" s="10"/>
      <c r="J43" s="10"/>
      <c r="K43" s="10"/>
      <c r="L43" s="10"/>
      <c r="M43" s="30"/>
      <c r="N43" s="31"/>
    </row>
    <row r="44" spans="1:14" ht="12.75" customHeight="1">
      <c r="A44" s="142" t="s">
        <v>51</v>
      </c>
      <c r="B44" s="143"/>
      <c r="C44" s="143"/>
      <c r="D44" s="143"/>
      <c r="E44" s="143"/>
      <c r="F44" s="143"/>
      <c r="G44" s="143"/>
      <c r="H44" s="2"/>
      <c r="I44" s="3" t="s">
        <v>1</v>
      </c>
      <c r="J44" s="3" t="s">
        <v>2</v>
      </c>
      <c r="K44" s="3" t="s">
        <v>3</v>
      </c>
      <c r="L44" s="3" t="s">
        <v>4</v>
      </c>
      <c r="M44" s="3" t="s">
        <v>5</v>
      </c>
      <c r="N44" s="4" t="s">
        <v>6</v>
      </c>
    </row>
    <row r="45" spans="1:16" ht="12.75" customHeight="1">
      <c r="A45" s="144"/>
      <c r="B45" s="145"/>
      <c r="C45" s="145"/>
      <c r="D45" s="145"/>
      <c r="E45" s="145"/>
      <c r="F45" s="145"/>
      <c r="G45" s="145"/>
      <c r="H45" s="5"/>
      <c r="I45" s="6" t="s">
        <v>7</v>
      </c>
      <c r="J45" s="6" t="s">
        <v>8</v>
      </c>
      <c r="K45" s="6" t="s">
        <v>9</v>
      </c>
      <c r="L45" s="6" t="s">
        <v>10</v>
      </c>
      <c r="M45" s="6" t="s">
        <v>11</v>
      </c>
      <c r="N45" s="7"/>
      <c r="O45" s="8"/>
      <c r="P45" s="8"/>
    </row>
    <row r="46" spans="1:16" ht="6" customHeight="1">
      <c r="A46" s="9"/>
      <c r="B46" s="8"/>
      <c r="C46" s="8"/>
      <c r="D46" s="8"/>
      <c r="E46" s="8"/>
      <c r="F46" s="8"/>
      <c r="G46" s="8"/>
      <c r="H46" s="8"/>
      <c r="I46" s="10"/>
      <c r="J46" s="10"/>
      <c r="K46" s="11"/>
      <c r="L46" s="11"/>
      <c r="M46" s="12"/>
      <c r="N46" s="13"/>
      <c r="O46" s="8"/>
      <c r="P46" s="8"/>
    </row>
    <row r="47" spans="1:16" ht="9" customHeight="1">
      <c r="A47" s="135" t="s">
        <v>18</v>
      </c>
      <c r="B47" s="141" t="s">
        <v>13</v>
      </c>
      <c r="C47" s="141"/>
      <c r="D47" s="141"/>
      <c r="E47" s="141"/>
      <c r="F47" s="141"/>
      <c r="G47" s="141"/>
      <c r="H47" s="14"/>
      <c r="I47" s="128" t="s">
        <v>14</v>
      </c>
      <c r="J47" s="128">
        <f>'[5]Plán péče U Hamrů'!F3/100</f>
        <v>19</v>
      </c>
      <c r="K47" s="128"/>
      <c r="L47" s="128"/>
      <c r="M47" s="128"/>
      <c r="N47" s="129"/>
      <c r="O47" s="8"/>
      <c r="P47" s="8"/>
    </row>
    <row r="48" spans="1:16" ht="9" customHeight="1">
      <c r="A48" s="135"/>
      <c r="B48" s="141"/>
      <c r="C48" s="141"/>
      <c r="D48" s="141"/>
      <c r="E48" s="141"/>
      <c r="F48" s="141"/>
      <c r="G48" s="141"/>
      <c r="H48" s="14"/>
      <c r="I48" s="128"/>
      <c r="J48" s="128"/>
      <c r="K48" s="128"/>
      <c r="L48" s="128"/>
      <c r="M48" s="128"/>
      <c r="N48" s="129"/>
      <c r="O48" s="8"/>
      <c r="P48" s="8"/>
    </row>
    <row r="49" spans="1:16" ht="9" customHeight="1">
      <c r="A49" s="135" t="s">
        <v>52</v>
      </c>
      <c r="B49" s="141" t="s">
        <v>29</v>
      </c>
      <c r="C49" s="141"/>
      <c r="D49" s="141"/>
      <c r="E49" s="141"/>
      <c r="F49" s="141"/>
      <c r="G49" s="141"/>
      <c r="H49" s="14"/>
      <c r="I49" s="128" t="s">
        <v>30</v>
      </c>
      <c r="J49" s="128">
        <v>39</v>
      </c>
      <c r="K49" s="128"/>
      <c r="L49" s="128"/>
      <c r="M49" s="128"/>
      <c r="N49" s="129"/>
      <c r="O49" s="8"/>
      <c r="P49" s="8"/>
    </row>
    <row r="50" spans="1:16" ht="9" customHeight="1">
      <c r="A50" s="135"/>
      <c r="B50" s="141"/>
      <c r="C50" s="141"/>
      <c r="D50" s="141"/>
      <c r="E50" s="141"/>
      <c r="F50" s="141"/>
      <c r="G50" s="141"/>
      <c r="H50" s="14"/>
      <c r="I50" s="128"/>
      <c r="J50" s="128"/>
      <c r="K50" s="128"/>
      <c r="L50" s="128"/>
      <c r="M50" s="128"/>
      <c r="N50" s="129"/>
      <c r="O50" s="8"/>
      <c r="P50" s="8"/>
    </row>
    <row r="51" spans="1:18" ht="4.5" customHeight="1" thickBot="1">
      <c r="A51" s="15"/>
      <c r="B51" s="16"/>
      <c r="C51" s="16"/>
      <c r="D51" s="16"/>
      <c r="E51" s="16"/>
      <c r="F51" s="16"/>
      <c r="G51" s="16"/>
      <c r="H51" s="17"/>
      <c r="I51" s="18"/>
      <c r="J51" s="18"/>
      <c r="K51" s="19"/>
      <c r="L51" s="19"/>
      <c r="M51" s="20"/>
      <c r="N51" s="21"/>
      <c r="O51" s="22"/>
      <c r="P51" s="22"/>
      <c r="R51" s="23"/>
    </row>
    <row r="52" spans="1:14" ht="13.5" thickBot="1">
      <c r="A52" s="137" t="s">
        <v>31</v>
      </c>
      <c r="B52" s="137"/>
      <c r="C52" s="137"/>
      <c r="D52" s="137"/>
      <c r="E52" s="137"/>
      <c r="F52" s="137"/>
      <c r="G52" s="137"/>
      <c r="H52" s="137"/>
      <c r="I52" s="40"/>
      <c r="J52" s="41"/>
      <c r="K52" s="42"/>
      <c r="L52" s="43"/>
      <c r="M52" s="43"/>
      <c r="N52" s="44"/>
    </row>
    <row r="53" spans="1:14" ht="3.75" customHeight="1">
      <c r="A53" s="51"/>
      <c r="B53" s="52"/>
      <c r="C53" s="52"/>
      <c r="D53" s="52"/>
      <c r="E53" s="52"/>
      <c r="F53" s="52"/>
      <c r="G53" s="52"/>
      <c r="H53" s="52"/>
      <c r="I53" s="10"/>
      <c r="J53" s="10"/>
      <c r="K53" s="10"/>
      <c r="L53" s="10"/>
      <c r="M53" s="30"/>
      <c r="N53" s="31"/>
    </row>
    <row r="54" spans="1:8" ht="10.5" customHeight="1">
      <c r="A54" s="131" t="s">
        <v>25</v>
      </c>
      <c r="B54" s="131"/>
      <c r="C54" s="131"/>
      <c r="D54" s="131"/>
      <c r="E54" s="131"/>
      <c r="F54" s="131"/>
      <c r="G54" s="131"/>
      <c r="H54" s="131"/>
    </row>
    <row r="55" spans="1:8" ht="35.25" customHeight="1">
      <c r="A55" s="131"/>
      <c r="B55" s="131"/>
      <c r="C55" s="131"/>
      <c r="D55" s="131"/>
      <c r="E55" s="131"/>
      <c r="F55" s="131"/>
      <c r="G55" s="131"/>
      <c r="H55" s="131"/>
    </row>
    <row r="56" spans="1:14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ht="12.75">
      <c r="A57" s="68"/>
      <c r="B57" s="68"/>
      <c r="C57" s="68"/>
      <c r="D57" s="68"/>
      <c r="E57" s="68"/>
      <c r="F57" s="68"/>
      <c r="G57" s="68"/>
      <c r="H57" s="68"/>
      <c r="I57" s="126" t="s">
        <v>26</v>
      </c>
      <c r="J57" s="126"/>
      <c r="K57" s="126"/>
      <c r="L57" s="126" t="s">
        <v>27</v>
      </c>
      <c r="M57" s="126"/>
      <c r="N57" s="95" t="s">
        <v>90</v>
      </c>
    </row>
    <row r="58" spans="1:14" ht="4.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2.75" customHeight="1">
      <c r="A59" s="68"/>
      <c r="B59" s="124" t="s">
        <v>35</v>
      </c>
      <c r="C59" s="124"/>
      <c r="D59" s="124"/>
      <c r="E59" s="124"/>
      <c r="F59" s="124"/>
      <c r="G59" s="124"/>
      <c r="H59" s="124"/>
      <c r="I59" s="127"/>
      <c r="J59" s="127"/>
      <c r="K59" s="127"/>
      <c r="L59" s="127"/>
      <c r="M59" s="127"/>
      <c r="N59" s="127"/>
    </row>
    <row r="60" spans="1:14" ht="12.75" customHeight="1">
      <c r="A60" s="68"/>
      <c r="B60" s="124"/>
      <c r="C60" s="124"/>
      <c r="D60" s="124"/>
      <c r="E60" s="124"/>
      <c r="F60" s="124"/>
      <c r="G60" s="124"/>
      <c r="H60" s="124"/>
      <c r="I60" s="127"/>
      <c r="J60" s="127"/>
      <c r="K60" s="127"/>
      <c r="L60" s="127"/>
      <c r="M60" s="127"/>
      <c r="N60" s="127"/>
    </row>
    <row r="61" spans="1:14" ht="4.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12.75" customHeight="1">
      <c r="A62" s="68"/>
      <c r="B62" s="124" t="s">
        <v>36</v>
      </c>
      <c r="C62" s="124"/>
      <c r="D62" s="124"/>
      <c r="E62" s="124"/>
      <c r="F62" s="124"/>
      <c r="G62" s="124"/>
      <c r="H62" s="124"/>
      <c r="I62" s="127"/>
      <c r="J62" s="127"/>
      <c r="K62" s="127"/>
      <c r="L62" s="127"/>
      <c r="M62" s="127"/>
      <c r="N62" s="127"/>
    </row>
    <row r="63" spans="1:14" ht="12.75" customHeight="1">
      <c r="A63" s="68"/>
      <c r="B63" s="124"/>
      <c r="C63" s="124"/>
      <c r="D63" s="124"/>
      <c r="E63" s="124"/>
      <c r="F63" s="124"/>
      <c r="G63" s="124"/>
      <c r="H63" s="124"/>
      <c r="I63" s="127"/>
      <c r="J63" s="127"/>
      <c r="K63" s="127"/>
      <c r="L63" s="127"/>
      <c r="M63" s="127"/>
      <c r="N63" s="127"/>
    </row>
    <row r="64" spans="1:14" ht="5.2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ht="12.75" customHeight="1">
      <c r="A65" s="68"/>
      <c r="B65" s="124" t="s">
        <v>50</v>
      </c>
      <c r="C65" s="124"/>
      <c r="D65" s="124"/>
      <c r="E65" s="124"/>
      <c r="F65" s="124"/>
      <c r="G65" s="124"/>
      <c r="H65" s="124"/>
      <c r="I65" s="127"/>
      <c r="J65" s="127"/>
      <c r="K65" s="127"/>
      <c r="L65" s="127"/>
      <c r="M65" s="127"/>
      <c r="N65" s="127"/>
    </row>
    <row r="66" spans="1:14" ht="12.75" customHeight="1">
      <c r="A66" s="68"/>
      <c r="B66" s="124"/>
      <c r="C66" s="124"/>
      <c r="D66" s="124"/>
      <c r="E66" s="124"/>
      <c r="F66" s="124"/>
      <c r="G66" s="124"/>
      <c r="H66" s="124"/>
      <c r="I66" s="127"/>
      <c r="J66" s="127"/>
      <c r="K66" s="127"/>
      <c r="L66" s="127"/>
      <c r="M66" s="127"/>
      <c r="N66" s="127"/>
    </row>
    <row r="67" spans="1:14" ht="4.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ht="12.75" customHeight="1">
      <c r="A68" s="68"/>
      <c r="B68" s="124" t="s">
        <v>51</v>
      </c>
      <c r="C68" s="124"/>
      <c r="D68" s="124"/>
      <c r="E68" s="124"/>
      <c r="F68" s="124"/>
      <c r="G68" s="124"/>
      <c r="H68" s="124"/>
      <c r="I68" s="127"/>
      <c r="J68" s="127"/>
      <c r="K68" s="127"/>
      <c r="L68" s="127"/>
      <c r="M68" s="127"/>
      <c r="N68" s="127"/>
    </row>
    <row r="69" spans="1:14" ht="12.75" customHeight="1">
      <c r="A69" s="68"/>
      <c r="B69" s="124"/>
      <c r="C69" s="124"/>
      <c r="D69" s="124"/>
      <c r="E69" s="124"/>
      <c r="F69" s="124"/>
      <c r="G69" s="124"/>
      <c r="H69" s="124"/>
      <c r="I69" s="127"/>
      <c r="J69" s="127"/>
      <c r="K69" s="127"/>
      <c r="L69" s="127"/>
      <c r="M69" s="127"/>
      <c r="N69" s="127"/>
    </row>
    <row r="70" spans="1:14" ht="6.75" customHeight="1">
      <c r="A70" s="68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</row>
    <row r="71" spans="1:14" ht="6" customHeight="1">
      <c r="A71" s="68"/>
      <c r="B71" s="68"/>
      <c r="C71" s="68"/>
      <c r="D71" s="68"/>
      <c r="E71" s="68"/>
      <c r="F71" s="68"/>
      <c r="G71" s="68"/>
      <c r="H71" s="68"/>
      <c r="I71" s="69"/>
      <c r="J71" s="69"/>
      <c r="K71" s="69"/>
      <c r="L71" s="69"/>
      <c r="M71" s="69"/>
      <c r="N71" s="69"/>
    </row>
    <row r="72" spans="1:14" ht="12.75" customHeight="1">
      <c r="A72" s="68"/>
      <c r="B72" s="124" t="s">
        <v>28</v>
      </c>
      <c r="C72" s="124"/>
      <c r="D72" s="124"/>
      <c r="E72" s="124"/>
      <c r="F72" s="124"/>
      <c r="G72" s="124"/>
      <c r="H72" s="124"/>
      <c r="I72" s="125"/>
      <c r="J72" s="125"/>
      <c r="K72" s="125"/>
      <c r="L72" s="125"/>
      <c r="M72" s="125"/>
      <c r="N72" s="125"/>
    </row>
    <row r="73" spans="1:14" ht="12.75" customHeight="1">
      <c r="A73" s="68"/>
      <c r="B73" s="124"/>
      <c r="C73" s="124"/>
      <c r="D73" s="124"/>
      <c r="E73" s="124"/>
      <c r="F73" s="124"/>
      <c r="G73" s="124"/>
      <c r="H73" s="124"/>
      <c r="I73" s="125"/>
      <c r="J73" s="125"/>
      <c r="K73" s="125"/>
      <c r="L73" s="125"/>
      <c r="M73" s="125"/>
      <c r="N73" s="125"/>
    </row>
    <row r="75" spans="12:14" ht="12.75">
      <c r="L75" s="70"/>
      <c r="M75" s="70"/>
      <c r="N75" s="71"/>
    </row>
    <row r="76" spans="12:14" ht="12.75">
      <c r="L76" s="70"/>
      <c r="N76" s="70"/>
    </row>
  </sheetData>
  <sheetProtection/>
  <mergeCells count="75">
    <mergeCell ref="A27:H27"/>
    <mergeCell ref="A37:G38"/>
    <mergeCell ref="A40:A41"/>
    <mergeCell ref="B40:G41"/>
    <mergeCell ref="A49:A50"/>
    <mergeCell ref="B49:G50"/>
    <mergeCell ref="A29:G30"/>
    <mergeCell ref="I1:M1"/>
    <mergeCell ref="A2:C2"/>
    <mergeCell ref="A44:G45"/>
    <mergeCell ref="L8:L9"/>
    <mergeCell ref="M8:M9"/>
    <mergeCell ref="B8:F9"/>
    <mergeCell ref="J40:J41"/>
    <mergeCell ref="K40:K41"/>
    <mergeCell ref="I2:L2"/>
    <mergeCell ref="A5:G6"/>
    <mergeCell ref="A52:H52"/>
    <mergeCell ref="L49:L50"/>
    <mergeCell ref="M49:M50"/>
    <mergeCell ref="K47:K48"/>
    <mergeCell ref="N49:N50"/>
    <mergeCell ref="A47:A48"/>
    <mergeCell ref="B47:G48"/>
    <mergeCell ref="I47:I48"/>
    <mergeCell ref="L47:L48"/>
    <mergeCell ref="K49:K50"/>
    <mergeCell ref="I49:I50"/>
    <mergeCell ref="J49:J50"/>
    <mergeCell ref="A32:A33"/>
    <mergeCell ref="L40:L41"/>
    <mergeCell ref="M40:M41"/>
    <mergeCell ref="I40:I41"/>
    <mergeCell ref="M32:M33"/>
    <mergeCell ref="J47:J48"/>
    <mergeCell ref="N8:N9"/>
    <mergeCell ref="A11:A12"/>
    <mergeCell ref="B11:C12"/>
    <mergeCell ref="J8:J9"/>
    <mergeCell ref="K8:K9"/>
    <mergeCell ref="A8:A9"/>
    <mergeCell ref="N32:N33"/>
    <mergeCell ref="N40:N41"/>
    <mergeCell ref="M47:M48"/>
    <mergeCell ref="N47:N48"/>
    <mergeCell ref="I8:I9"/>
    <mergeCell ref="B32:F33"/>
    <mergeCell ref="I32:I33"/>
    <mergeCell ref="J32:J33"/>
    <mergeCell ref="K32:K33"/>
    <mergeCell ref="L32:L33"/>
    <mergeCell ref="N65:N66"/>
    <mergeCell ref="B68:H69"/>
    <mergeCell ref="I68:K69"/>
    <mergeCell ref="L68:M69"/>
    <mergeCell ref="B70:N70"/>
    <mergeCell ref="A54:H55"/>
    <mergeCell ref="N68:N69"/>
    <mergeCell ref="N72:N73"/>
    <mergeCell ref="B59:H60"/>
    <mergeCell ref="I59:K60"/>
    <mergeCell ref="L59:M60"/>
    <mergeCell ref="N59:N60"/>
    <mergeCell ref="B62:H63"/>
    <mergeCell ref="I62:K63"/>
    <mergeCell ref="L62:M63"/>
    <mergeCell ref="N62:N63"/>
    <mergeCell ref="B65:H66"/>
    <mergeCell ref="B72:H73"/>
    <mergeCell ref="I72:K73"/>
    <mergeCell ref="L72:M73"/>
    <mergeCell ref="I57:K57"/>
    <mergeCell ref="L57:M57"/>
    <mergeCell ref="I65:K66"/>
    <mergeCell ref="L65:M6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35" max="13" man="1"/>
    <brk id="53" max="13" man="1"/>
  </rowBreaks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79"/>
  <sheetViews>
    <sheetView view="pageLayout" workbookViewId="0" topLeftCell="A58">
      <selection activeCell="C89" sqref="C89:C94"/>
    </sheetView>
  </sheetViews>
  <sheetFormatPr defaultColWidth="9.00390625" defaultRowHeight="12.75"/>
  <cols>
    <col min="1" max="1" width="4.00390625" style="0" customWidth="1"/>
    <col min="3" max="3" width="13.375" style="0" customWidth="1"/>
    <col min="7" max="7" width="4.125" style="0" customWidth="1"/>
    <col min="8" max="8" width="3.625" style="0" customWidth="1"/>
    <col min="9" max="10" width="7.375" style="0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39" t="s">
        <v>37</v>
      </c>
      <c r="J1" s="140"/>
      <c r="K1" s="140"/>
      <c r="L1" s="140"/>
      <c r="M1" s="140"/>
      <c r="N1" s="89" t="s">
        <v>0</v>
      </c>
    </row>
    <row r="2" spans="1:14" ht="30" customHeight="1">
      <c r="A2" s="119"/>
      <c r="B2" s="119"/>
      <c r="C2" s="119"/>
      <c r="D2" s="1"/>
      <c r="E2" s="1"/>
      <c r="F2" s="1"/>
      <c r="G2" s="1"/>
      <c r="H2" s="1"/>
      <c r="I2" s="122" t="s">
        <v>79</v>
      </c>
      <c r="J2" s="123"/>
      <c r="K2" s="123"/>
      <c r="L2" s="123"/>
      <c r="M2" s="88" t="str">
        <f>CONCATENATE('[4]Plán péče Údolí Jihlavy'!F2," ha")</f>
        <v>861,9281 ha</v>
      </c>
      <c r="N2" s="90" t="s">
        <v>80</v>
      </c>
    </row>
    <row r="3" spans="1:14" ht="15">
      <c r="A3" s="119"/>
      <c r="B3" s="119"/>
      <c r="C3" s="119"/>
      <c r="D3" s="1"/>
      <c r="E3" s="1"/>
      <c r="F3" s="1"/>
      <c r="G3" s="1"/>
      <c r="H3" s="1"/>
      <c r="I3" s="170" t="s">
        <v>81</v>
      </c>
      <c r="J3" s="171"/>
      <c r="K3" s="171"/>
      <c r="L3" s="171"/>
      <c r="M3" s="94" t="s">
        <v>82</v>
      </c>
      <c r="N3" s="90"/>
    </row>
    <row r="4" spans="1:14" ht="15" thickBot="1">
      <c r="A4" s="119"/>
      <c r="B4" s="119"/>
      <c r="C4" s="119"/>
      <c r="D4" s="1"/>
      <c r="E4" s="1"/>
      <c r="F4" s="1"/>
      <c r="G4" s="1"/>
      <c r="H4" s="1"/>
      <c r="I4" s="120" t="s">
        <v>57</v>
      </c>
      <c r="J4" s="121"/>
      <c r="K4" s="121"/>
      <c r="L4" s="121"/>
      <c r="M4" s="86" t="str">
        <f>CONCATENATE('[4]Plán péče Údolí Jihlavy'!G2," ha")</f>
        <v>141,5 ha</v>
      </c>
      <c r="N4" s="87"/>
    </row>
    <row r="5" spans="1:14" s="23" customFormat="1" ht="12.75">
      <c r="A5" s="45"/>
      <c r="B5" s="45"/>
      <c r="C5" s="45"/>
      <c r="D5" s="45"/>
      <c r="E5" s="45"/>
      <c r="F5" s="45"/>
      <c r="G5" s="45"/>
      <c r="H5" s="45"/>
      <c r="I5" s="46"/>
      <c r="J5" s="47"/>
      <c r="K5" s="48"/>
      <c r="L5" s="54"/>
      <c r="M5" s="54"/>
      <c r="N5" s="54"/>
    </row>
    <row r="6" spans="1:14" ht="6.75" customHeight="1">
      <c r="A6" s="29"/>
      <c r="B6" s="29"/>
      <c r="C6" s="29"/>
      <c r="D6" s="29"/>
      <c r="E6" s="29"/>
      <c r="F6" s="29"/>
      <c r="G6" s="29"/>
      <c r="H6" s="29"/>
      <c r="I6" s="25"/>
      <c r="J6" s="25"/>
      <c r="K6" s="10"/>
      <c r="L6" s="10"/>
      <c r="M6" s="10"/>
      <c r="N6" s="10"/>
    </row>
    <row r="7" spans="1:14" ht="15">
      <c r="A7" s="146" t="s">
        <v>35</v>
      </c>
      <c r="B7" s="147"/>
      <c r="C7" s="147"/>
      <c r="D7" s="147"/>
      <c r="E7" s="147"/>
      <c r="F7" s="147"/>
      <c r="G7" s="147"/>
      <c r="H7" s="55"/>
      <c r="I7" s="3" t="s">
        <v>1</v>
      </c>
      <c r="J7" s="3" t="s">
        <v>2</v>
      </c>
      <c r="K7" s="3" t="s">
        <v>3</v>
      </c>
      <c r="L7" s="3" t="s">
        <v>4</v>
      </c>
      <c r="M7" s="3" t="s">
        <v>5</v>
      </c>
      <c r="N7" s="4" t="s">
        <v>6</v>
      </c>
    </row>
    <row r="8" spans="1:14" ht="15">
      <c r="A8" s="148"/>
      <c r="B8" s="149"/>
      <c r="C8" s="149"/>
      <c r="D8" s="149"/>
      <c r="E8" s="149"/>
      <c r="F8" s="149"/>
      <c r="G8" s="149"/>
      <c r="H8" s="56"/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7"/>
    </row>
    <row r="9" spans="1:14" ht="4.5" customHeight="1">
      <c r="A9" s="51"/>
      <c r="B9" s="52"/>
      <c r="C9" s="52"/>
      <c r="D9" s="52"/>
      <c r="E9" s="52"/>
      <c r="F9" s="52"/>
      <c r="G9" s="52"/>
      <c r="H9" s="52"/>
      <c r="I9" s="10"/>
      <c r="J9" s="10"/>
      <c r="K9" s="10"/>
      <c r="L9" s="10"/>
      <c r="M9" s="30"/>
      <c r="N9" s="31"/>
    </row>
    <row r="10" spans="1:14" ht="11.25" customHeight="1">
      <c r="A10" s="135" t="s">
        <v>12</v>
      </c>
      <c r="B10" s="136" t="s">
        <v>21</v>
      </c>
      <c r="C10" s="136"/>
      <c r="D10" s="136"/>
      <c r="E10" s="136"/>
      <c r="F10" s="136"/>
      <c r="G10" s="52"/>
      <c r="H10" s="52"/>
      <c r="I10" s="128" t="s">
        <v>22</v>
      </c>
      <c r="J10" s="128">
        <v>1</v>
      </c>
      <c r="K10" s="128"/>
      <c r="L10" s="128"/>
      <c r="M10" s="128"/>
      <c r="N10" s="134"/>
    </row>
    <row r="11" spans="1:14" ht="11.25" customHeight="1">
      <c r="A11" s="135"/>
      <c r="B11" s="136"/>
      <c r="C11" s="136"/>
      <c r="D11" s="136"/>
      <c r="E11" s="136"/>
      <c r="F11" s="136"/>
      <c r="G11" s="52"/>
      <c r="H11" s="52"/>
      <c r="I11" s="128"/>
      <c r="J11" s="128"/>
      <c r="K11" s="128"/>
      <c r="L11" s="128"/>
      <c r="M11" s="128"/>
      <c r="N11" s="134"/>
    </row>
    <row r="12" spans="1:14" ht="4.5" customHeight="1">
      <c r="A12" s="27"/>
      <c r="B12" s="8"/>
      <c r="C12" s="8"/>
      <c r="D12" s="8"/>
      <c r="E12" s="8"/>
      <c r="F12" s="29"/>
      <c r="G12" s="29"/>
      <c r="H12" s="29"/>
      <c r="I12" s="25"/>
      <c r="J12" s="25"/>
      <c r="K12" s="10"/>
      <c r="L12" s="10"/>
      <c r="M12" s="30"/>
      <c r="N12" s="31"/>
    </row>
    <row r="13" spans="1:14" ht="12.75">
      <c r="A13" s="135"/>
      <c r="B13" s="130" t="s">
        <v>33</v>
      </c>
      <c r="C13" s="130"/>
      <c r="D13" s="82" t="s">
        <v>49</v>
      </c>
      <c r="E13" s="75"/>
      <c r="F13" s="75"/>
      <c r="G13" s="76"/>
      <c r="H13" s="77"/>
      <c r="I13" s="80" t="s">
        <v>32</v>
      </c>
      <c r="J13" s="83" t="str">
        <f>IF('[4]Plán péče Údolí Jihlavy'!G16=1,"ANO","NE")</f>
        <v>ANO</v>
      </c>
      <c r="K13" s="79" t="str">
        <f>IF(J13="ANO",'[4]Plán péče Údolí Jihlavy'!I16,"")</f>
        <v>jen jádrové části lesních porostů</v>
      </c>
      <c r="L13" s="84"/>
      <c r="M13" s="81"/>
      <c r="N13" s="85"/>
    </row>
    <row r="14" spans="1:14" ht="12.75">
      <c r="A14" s="135"/>
      <c r="B14" s="130"/>
      <c r="C14" s="130"/>
      <c r="D14" s="82" t="s">
        <v>38</v>
      </c>
      <c r="E14" s="74"/>
      <c r="F14" s="75"/>
      <c r="G14" s="76"/>
      <c r="H14" s="77"/>
      <c r="I14" s="72" t="s">
        <v>32</v>
      </c>
      <c r="J14" s="83" t="str">
        <f>IF('[4]Plán péče Údolí Jihlavy'!G17=1,"ANO","NE")</f>
        <v>ANO</v>
      </c>
      <c r="K14" s="79" t="str">
        <f>IF(J14="ANO",'[4]Plán péče Údolí Jihlavy'!I17,"")</f>
        <v>jen jádrové části lesních porostů</v>
      </c>
      <c r="L14" s="84"/>
      <c r="M14" s="81"/>
      <c r="N14" s="85"/>
    </row>
    <row r="15" spans="1:14" ht="12.75">
      <c r="A15" s="27"/>
      <c r="B15" s="28"/>
      <c r="C15" s="28"/>
      <c r="D15" s="82" t="s">
        <v>39</v>
      </c>
      <c r="E15" s="75"/>
      <c r="F15" s="75"/>
      <c r="G15" s="76"/>
      <c r="H15" s="77"/>
      <c r="I15" s="72" t="s">
        <v>32</v>
      </c>
      <c r="J15" s="83" t="str">
        <f>IF('[4]Plán péče Údolí Jihlavy'!G18=1,"ANO","NE")</f>
        <v>ANO</v>
      </c>
      <c r="K15" s="79" t="str">
        <f>IF(J15="ANO",'[4]Plán péče Údolí Jihlavy'!I18,"")</f>
        <v>jen jádrové části lesních porostů</v>
      </c>
      <c r="L15" s="84"/>
      <c r="M15" s="81"/>
      <c r="N15" s="85"/>
    </row>
    <row r="16" spans="1:14" ht="12.75">
      <c r="A16" s="27"/>
      <c r="B16" s="28"/>
      <c r="C16" s="28"/>
      <c r="D16" s="82" t="s">
        <v>40</v>
      </c>
      <c r="E16" s="78"/>
      <c r="F16" s="75"/>
      <c r="G16" s="76"/>
      <c r="H16" s="77"/>
      <c r="I16" s="72" t="s">
        <v>32</v>
      </c>
      <c r="J16" s="83" t="str">
        <f>IF('[4]Plán péče Údolí Jihlavy'!G19=1,"ANO","NE")</f>
        <v>ANO</v>
      </c>
      <c r="K16" s="79" t="str">
        <f>IF(J16="ANO",'[4]Plán péče Údolí Jihlavy'!I19,"")</f>
        <v>jen jádrové části lesních porostů</v>
      </c>
      <c r="L16" s="84"/>
      <c r="M16" s="81"/>
      <c r="N16" s="85"/>
    </row>
    <row r="17" spans="1:14" ht="12.75">
      <c r="A17" s="27"/>
      <c r="B17" s="28"/>
      <c r="C17" s="28"/>
      <c r="D17" s="82" t="s">
        <v>71</v>
      </c>
      <c r="E17" s="75"/>
      <c r="F17" s="75"/>
      <c r="G17" s="76"/>
      <c r="H17" s="77"/>
      <c r="I17" s="72" t="s">
        <v>32</v>
      </c>
      <c r="J17" s="83" t="str">
        <f>IF('[4]Plán péče Údolí Jihlavy'!G20=1,"ANO","NE")</f>
        <v>ANO</v>
      </c>
      <c r="K17" s="79" t="str">
        <f>IF(J17="ANO",'[4]Plán péče Údolí Jihlavy'!I20,"")</f>
        <v>jen jádrové části lesních porostů</v>
      </c>
      <c r="L17" s="84"/>
      <c r="M17" s="81"/>
      <c r="N17" s="85"/>
    </row>
    <row r="18" spans="1:14" ht="12.75">
      <c r="A18" s="27"/>
      <c r="B18" s="28"/>
      <c r="C18" s="28"/>
      <c r="D18" s="82" t="s">
        <v>83</v>
      </c>
      <c r="E18" s="75"/>
      <c r="F18" s="75"/>
      <c r="G18" s="76"/>
      <c r="H18" s="77"/>
      <c r="I18" s="72" t="s">
        <v>32</v>
      </c>
      <c r="J18" s="83" t="str">
        <f>IF('[4]Plán péče Údolí Jihlavy'!G21=1,"ANO","NE")</f>
        <v>ANO</v>
      </c>
      <c r="K18" s="79" t="str">
        <f>IF(J18="ANO",'[4]Plán péče Údolí Jihlavy'!I21,"")</f>
        <v>jen jádrové části lesních porostů</v>
      </c>
      <c r="L18" s="84"/>
      <c r="M18" s="81"/>
      <c r="N18" s="85"/>
    </row>
    <row r="19" spans="1:14" ht="12.75">
      <c r="A19" s="27"/>
      <c r="B19" s="28"/>
      <c r="C19" s="28"/>
      <c r="D19" s="82" t="s">
        <v>47</v>
      </c>
      <c r="E19" s="75"/>
      <c r="F19" s="75"/>
      <c r="G19" s="76"/>
      <c r="H19" s="77"/>
      <c r="I19" s="72" t="s">
        <v>32</v>
      </c>
      <c r="J19" s="83" t="str">
        <f>IF('[4]Plán péče Údolí Jihlavy'!G22=1,"ANO","NE")</f>
        <v>ANO</v>
      </c>
      <c r="K19" s="79" t="str">
        <f>IF(J19="ANO",'[4]Plán péče Údolí Jihlavy'!I22,"")</f>
        <v>jen jádrové části lesních porostů</v>
      </c>
      <c r="L19" s="84"/>
      <c r="M19" s="81"/>
      <c r="N19" s="85"/>
    </row>
    <row r="20" spans="1:14" ht="12.75">
      <c r="A20" s="27"/>
      <c r="B20" s="28"/>
      <c r="C20" s="28"/>
      <c r="D20" s="82" t="s">
        <v>56</v>
      </c>
      <c r="E20" s="75"/>
      <c r="F20" s="75"/>
      <c r="G20" s="76"/>
      <c r="H20" s="77"/>
      <c r="I20" s="72" t="s">
        <v>32</v>
      </c>
      <c r="J20" s="83" t="str">
        <f>IF('[4]Plán péče Údolí Jihlavy'!G23=1,"ANO","NE")</f>
        <v>ANO</v>
      </c>
      <c r="K20" s="79" t="str">
        <f>IF(J20="ANO",'[4]Plán péče Údolí Jihlavy'!I23,"")</f>
        <v>jen jádrové části lesních porostů</v>
      </c>
      <c r="L20" s="84"/>
      <c r="M20" s="81"/>
      <c r="N20" s="85"/>
    </row>
    <row r="21" spans="1:14" ht="12.75">
      <c r="A21" s="27"/>
      <c r="B21" s="28"/>
      <c r="C21" s="28"/>
      <c r="D21" s="82" t="s">
        <v>43</v>
      </c>
      <c r="E21" s="75"/>
      <c r="F21" s="75"/>
      <c r="G21" s="76"/>
      <c r="H21" s="77"/>
      <c r="I21" s="72" t="s">
        <v>32</v>
      </c>
      <c r="J21" s="83" t="str">
        <f>IF('[4]Plán péče Údolí Jihlavy'!G24=1,"ANO","NE")</f>
        <v>NE</v>
      </c>
      <c r="K21" s="79">
        <f>IF(J21="ANO",'[4]Plán péče Údolí Jihlavy'!I24,"")</f>
      </c>
      <c r="L21" s="84"/>
      <c r="M21" s="81"/>
      <c r="N21" s="85"/>
    </row>
    <row r="22" spans="1:14" ht="12.75">
      <c r="A22" s="27"/>
      <c r="B22" s="28"/>
      <c r="C22" s="28"/>
      <c r="D22" s="82" t="s">
        <v>48</v>
      </c>
      <c r="E22" s="75"/>
      <c r="F22" s="75"/>
      <c r="G22" s="76"/>
      <c r="H22" s="77"/>
      <c r="I22" s="72" t="s">
        <v>32</v>
      </c>
      <c r="J22" s="83" t="str">
        <f>IF('[4]Plán péče Údolí Jihlavy'!G25=1,"ANO","NE")</f>
        <v>NE</v>
      </c>
      <c r="K22" s="79">
        <f>IF(J22="ANO",'[4]Plán péče Údolí Jihlavy'!I25,"")</f>
      </c>
      <c r="L22" s="84"/>
      <c r="M22" s="81"/>
      <c r="N22" s="85"/>
    </row>
    <row r="23" spans="1:14" ht="12.75">
      <c r="A23" s="27"/>
      <c r="B23" s="28"/>
      <c r="C23" s="28"/>
      <c r="D23" s="82" t="s">
        <v>84</v>
      </c>
      <c r="E23" s="75"/>
      <c r="F23" s="75"/>
      <c r="G23" s="76"/>
      <c r="H23" s="77"/>
      <c r="I23" s="72" t="s">
        <v>32</v>
      </c>
      <c r="J23" s="83" t="str">
        <f>IF('[4]Plán péče Údolí Jihlavy'!G26=1,"ANO","NE")</f>
        <v>ANO</v>
      </c>
      <c r="K23" s="79" t="str">
        <f>IF(J23="ANO",'[4]Plán péče Údolí Jihlavy'!I26,"")</f>
        <v>jen jádrové části lesních porostů (důraz na ještěrku zelenou a užovku hladkou)</v>
      </c>
      <c r="L23" s="84"/>
      <c r="M23" s="81"/>
      <c r="N23" s="85"/>
    </row>
    <row r="24" spans="1:14" ht="12.75">
      <c r="A24" s="27"/>
      <c r="B24" s="28"/>
      <c r="C24" s="28"/>
      <c r="D24" s="82" t="s">
        <v>45</v>
      </c>
      <c r="E24" s="75"/>
      <c r="F24" s="75"/>
      <c r="G24" s="76"/>
      <c r="H24" s="77"/>
      <c r="I24" s="72" t="s">
        <v>32</v>
      </c>
      <c r="J24" s="83" t="str">
        <f>IF('[4]Plán péče Údolí Jihlavy'!G27=1,"ANO","NE")</f>
        <v>ANO</v>
      </c>
      <c r="K24" s="79" t="str">
        <f>IF(J24="ANO",'[4]Plán péče Údolí Jihlavy'!I27,"")</f>
        <v>jen jádrové části lesních porostů</v>
      </c>
      <c r="L24" s="84"/>
      <c r="M24" s="81"/>
      <c r="N24" s="85"/>
    </row>
    <row r="25" spans="1:14" ht="12.75">
      <c r="A25" s="27"/>
      <c r="B25" s="28"/>
      <c r="C25" s="28"/>
      <c r="D25" s="82" t="s">
        <v>46</v>
      </c>
      <c r="E25" s="75"/>
      <c r="F25" s="75"/>
      <c r="G25" s="76"/>
      <c r="H25" s="77"/>
      <c r="I25" s="72" t="s">
        <v>32</v>
      </c>
      <c r="J25" s="83" t="str">
        <f>IF('[4]Plán péče Údolí Jihlavy'!G28=1,"ANO","NE")</f>
        <v>ANO</v>
      </c>
      <c r="K25" s="79" t="str">
        <f>IF(J25="ANO",'[4]Plán péče Údolí Jihlavy'!I28,"")</f>
        <v>jen jádrové části lesních porostů</v>
      </c>
      <c r="L25" s="84"/>
      <c r="M25" s="81"/>
      <c r="N25" s="85"/>
    </row>
    <row r="26" spans="1:14" ht="12.75">
      <c r="A26" s="27"/>
      <c r="B26" s="29"/>
      <c r="C26" s="29"/>
      <c r="D26" s="82" t="s">
        <v>34</v>
      </c>
      <c r="E26" s="75"/>
      <c r="F26" s="75"/>
      <c r="G26" s="76"/>
      <c r="H26" s="77"/>
      <c r="I26" s="73" t="s">
        <v>32</v>
      </c>
      <c r="J26" s="83" t="str">
        <f>IF('[4]Plán péče Údolí Jihlavy'!G29=1,"ANO","NE")</f>
        <v>NE</v>
      </c>
      <c r="K26" s="79">
        <f>IF(J26="ANO",'[4]Plán péče Údolí Jihlavy'!I29,"")</f>
      </c>
      <c r="L26" s="84"/>
      <c r="M26" s="81"/>
      <c r="N26" s="85"/>
    </row>
    <row r="27" spans="1:14" ht="6" customHeight="1">
      <c r="A27" s="27"/>
      <c r="B27" s="29"/>
      <c r="C27" s="29"/>
      <c r="D27" s="29"/>
      <c r="E27" s="29"/>
      <c r="F27" s="29"/>
      <c r="G27" s="29"/>
      <c r="H27" s="29"/>
      <c r="I27" s="24"/>
      <c r="J27" s="25"/>
      <c r="K27" s="10"/>
      <c r="L27" s="10"/>
      <c r="M27" s="30"/>
      <c r="N27" s="31"/>
    </row>
    <row r="28" spans="1:14" ht="3" customHeight="1" thickBot="1">
      <c r="A28" s="57"/>
      <c r="B28" s="36"/>
      <c r="C28" s="36"/>
      <c r="D28" s="36"/>
      <c r="E28" s="36"/>
      <c r="F28" s="36"/>
      <c r="G28" s="36"/>
      <c r="H28" s="36"/>
      <c r="I28" s="37"/>
      <c r="J28" s="38"/>
      <c r="K28" s="39"/>
      <c r="L28" s="10"/>
      <c r="M28" s="30"/>
      <c r="N28" s="31"/>
    </row>
    <row r="29" spans="1:14" ht="13.5" thickBot="1">
      <c r="A29" s="150" t="s">
        <v>23</v>
      </c>
      <c r="B29" s="151"/>
      <c r="C29" s="151"/>
      <c r="D29" s="151"/>
      <c r="E29" s="151"/>
      <c r="F29" s="151"/>
      <c r="G29" s="151"/>
      <c r="H29" s="151"/>
      <c r="I29" s="58"/>
      <c r="J29" s="59"/>
      <c r="K29" s="60"/>
      <c r="L29" s="61"/>
      <c r="M29" s="62"/>
      <c r="N29" s="63"/>
    </row>
    <row r="30" spans="1:14" ht="6.75" customHeight="1">
      <c r="A30" s="29"/>
      <c r="B30" s="29"/>
      <c r="C30" s="29"/>
      <c r="D30" s="29"/>
      <c r="E30" s="29"/>
      <c r="F30" s="29"/>
      <c r="G30" s="29"/>
      <c r="H30" s="29"/>
      <c r="I30" s="25"/>
      <c r="J30" s="25"/>
      <c r="K30" s="10"/>
      <c r="L30" s="10"/>
      <c r="M30" s="10"/>
      <c r="N30" s="10"/>
    </row>
    <row r="31" spans="1:14" ht="15">
      <c r="A31" s="146" t="s">
        <v>36</v>
      </c>
      <c r="B31" s="147"/>
      <c r="C31" s="147"/>
      <c r="D31" s="147"/>
      <c r="E31" s="147"/>
      <c r="F31" s="147"/>
      <c r="G31" s="147"/>
      <c r="H31" s="55"/>
      <c r="I31" s="3" t="s">
        <v>1</v>
      </c>
      <c r="J31" s="3" t="s">
        <v>2</v>
      </c>
      <c r="K31" s="3" t="s">
        <v>3</v>
      </c>
      <c r="L31" s="3" t="s">
        <v>4</v>
      </c>
      <c r="M31" s="3" t="s">
        <v>5</v>
      </c>
      <c r="N31" s="4" t="s">
        <v>6</v>
      </c>
    </row>
    <row r="32" spans="1:14" ht="15">
      <c r="A32" s="148"/>
      <c r="B32" s="149"/>
      <c r="C32" s="149"/>
      <c r="D32" s="149"/>
      <c r="E32" s="149"/>
      <c r="F32" s="149"/>
      <c r="G32" s="149"/>
      <c r="H32" s="56"/>
      <c r="I32" s="6" t="s">
        <v>7</v>
      </c>
      <c r="J32" s="6" t="s">
        <v>8</v>
      </c>
      <c r="K32" s="6" t="s">
        <v>9</v>
      </c>
      <c r="L32" s="6" t="s">
        <v>10</v>
      </c>
      <c r="M32" s="6" t="s">
        <v>11</v>
      </c>
      <c r="N32" s="7"/>
    </row>
    <row r="33" spans="1:14" ht="4.5" customHeight="1">
      <c r="A33" s="27"/>
      <c r="B33" s="29"/>
      <c r="C33" s="29"/>
      <c r="D33" s="29"/>
      <c r="E33" s="29"/>
      <c r="F33" s="29"/>
      <c r="G33" s="29"/>
      <c r="H33" s="29"/>
      <c r="I33" s="25"/>
      <c r="J33" s="25"/>
      <c r="K33" s="10"/>
      <c r="L33" s="10"/>
      <c r="M33" s="30"/>
      <c r="N33" s="31"/>
    </row>
    <row r="34" spans="1:14" ht="12.75" customHeight="1">
      <c r="A34" s="135" t="s">
        <v>15</v>
      </c>
      <c r="B34" s="132" t="s">
        <v>24</v>
      </c>
      <c r="C34" s="133"/>
      <c r="D34" s="133"/>
      <c r="E34" s="133"/>
      <c r="F34" s="133"/>
      <c r="G34" s="29"/>
      <c r="H34" s="29"/>
      <c r="I34" s="128" t="s">
        <v>16</v>
      </c>
      <c r="J34" s="128">
        <v>1</v>
      </c>
      <c r="K34" s="128"/>
      <c r="L34" s="128"/>
      <c r="M34" s="128"/>
      <c r="N34" s="134"/>
    </row>
    <row r="35" spans="1:14" ht="12.75">
      <c r="A35" s="135"/>
      <c r="B35" s="133"/>
      <c r="C35" s="133"/>
      <c r="D35" s="133"/>
      <c r="E35" s="133"/>
      <c r="F35" s="133"/>
      <c r="G35" s="29"/>
      <c r="H35" s="29"/>
      <c r="I35" s="128"/>
      <c r="J35" s="128"/>
      <c r="K35" s="128"/>
      <c r="L35" s="128"/>
      <c r="M35" s="128"/>
      <c r="N35" s="134"/>
    </row>
    <row r="36" spans="1:14" ht="4.5" customHeight="1">
      <c r="A36" s="32"/>
      <c r="B36" s="34"/>
      <c r="C36" s="34"/>
      <c r="D36" s="34"/>
      <c r="E36" s="34"/>
      <c r="F36" s="34"/>
      <c r="G36" s="34"/>
      <c r="H36" s="34"/>
      <c r="I36" s="33"/>
      <c r="J36" s="33"/>
      <c r="K36" s="35"/>
      <c r="L36" s="35"/>
      <c r="M36" s="64"/>
      <c r="N36" s="65"/>
    </row>
    <row r="37" spans="1:14" ht="6" customHeight="1">
      <c r="A37" s="66"/>
      <c r="B37" s="45"/>
      <c r="C37" s="45"/>
      <c r="D37" s="45"/>
      <c r="E37" s="45"/>
      <c r="F37" s="45"/>
      <c r="G37" s="45"/>
      <c r="H37" s="45"/>
      <c r="I37" s="46"/>
      <c r="J37" s="47"/>
      <c r="K37" s="48"/>
      <c r="L37" s="48"/>
      <c r="M37" s="48"/>
      <c r="N37" s="67"/>
    </row>
    <row r="38" spans="1:14" ht="3.75" customHeight="1">
      <c r="A38" s="51"/>
      <c r="B38" s="52"/>
      <c r="C38" s="52"/>
      <c r="D38" s="52"/>
      <c r="E38" s="52"/>
      <c r="F38" s="52"/>
      <c r="G38" s="52"/>
      <c r="H38" s="52"/>
      <c r="I38" s="10"/>
      <c r="J38" s="10"/>
      <c r="K38" s="10"/>
      <c r="L38" s="10"/>
      <c r="M38" s="30"/>
      <c r="N38" s="31"/>
    </row>
    <row r="39" spans="1:18" ht="15">
      <c r="A39" s="146" t="s">
        <v>50</v>
      </c>
      <c r="B39" s="147"/>
      <c r="C39" s="147"/>
      <c r="D39" s="147"/>
      <c r="E39" s="147"/>
      <c r="F39" s="147"/>
      <c r="G39" s="147"/>
      <c r="H39" s="2"/>
      <c r="I39" s="3" t="s">
        <v>1</v>
      </c>
      <c r="J39" s="3" t="s">
        <v>2</v>
      </c>
      <c r="K39" s="3" t="s">
        <v>3</v>
      </c>
      <c r="L39" s="3" t="s">
        <v>4</v>
      </c>
      <c r="M39" s="3" t="s">
        <v>5</v>
      </c>
      <c r="N39" s="4" t="s">
        <v>6</v>
      </c>
      <c r="O39" s="23"/>
      <c r="P39" s="23"/>
      <c r="R39" s="23"/>
    </row>
    <row r="40" spans="1:14" ht="15">
      <c r="A40" s="148"/>
      <c r="B40" s="149"/>
      <c r="C40" s="149"/>
      <c r="D40" s="149"/>
      <c r="E40" s="149"/>
      <c r="F40" s="149"/>
      <c r="G40" s="149"/>
      <c r="H40" s="50"/>
      <c r="I40" s="6" t="s">
        <v>7</v>
      </c>
      <c r="J40" s="6" t="s">
        <v>8</v>
      </c>
      <c r="K40" s="6" t="s">
        <v>9</v>
      </c>
      <c r="L40" s="6" t="s">
        <v>10</v>
      </c>
      <c r="M40" s="6" t="s">
        <v>11</v>
      </c>
      <c r="N40" s="7"/>
    </row>
    <row r="41" spans="1:14" ht="3.75" customHeight="1">
      <c r="A41" s="51"/>
      <c r="B41" s="52"/>
      <c r="C41" s="52"/>
      <c r="D41" s="52"/>
      <c r="E41" s="52"/>
      <c r="F41" s="52"/>
      <c r="G41" s="52"/>
      <c r="H41" s="52"/>
      <c r="I41" s="10"/>
      <c r="J41" s="10"/>
      <c r="K41" s="10"/>
      <c r="L41" s="10"/>
      <c r="M41" s="30"/>
      <c r="N41" s="31"/>
    </row>
    <row r="42" spans="1:14" ht="12.75" customHeight="1">
      <c r="A42" s="135" t="s">
        <v>17</v>
      </c>
      <c r="B42" s="138" t="s">
        <v>19</v>
      </c>
      <c r="C42" s="138"/>
      <c r="D42" s="138"/>
      <c r="E42" s="138"/>
      <c r="F42" s="138"/>
      <c r="G42" s="138"/>
      <c r="H42" s="53"/>
      <c r="I42" s="128" t="s">
        <v>20</v>
      </c>
      <c r="J42" s="128">
        <v>1</v>
      </c>
      <c r="K42" s="128"/>
      <c r="L42" s="128"/>
      <c r="M42" s="128"/>
      <c r="N42" s="134"/>
    </row>
    <row r="43" spans="1:14" ht="12.75">
      <c r="A43" s="135"/>
      <c r="B43" s="138"/>
      <c r="C43" s="138"/>
      <c r="D43" s="138"/>
      <c r="E43" s="138"/>
      <c r="F43" s="138"/>
      <c r="G43" s="138"/>
      <c r="H43" s="53"/>
      <c r="I43" s="128"/>
      <c r="J43" s="128"/>
      <c r="K43" s="128"/>
      <c r="L43" s="128"/>
      <c r="M43" s="128"/>
      <c r="N43" s="134"/>
    </row>
    <row r="44" spans="1:14" ht="3.75" customHeight="1">
      <c r="A44" s="15"/>
      <c r="B44" s="17"/>
      <c r="C44" s="17"/>
      <c r="D44" s="17"/>
      <c r="E44" s="17"/>
      <c r="F44" s="17"/>
      <c r="G44" s="17"/>
      <c r="H44" s="17"/>
      <c r="I44" s="18"/>
      <c r="J44" s="18"/>
      <c r="K44" s="19"/>
      <c r="L44" s="19"/>
      <c r="M44" s="20"/>
      <c r="N44" s="49"/>
    </row>
    <row r="45" spans="1:14" ht="3.75" customHeight="1">
      <c r="A45" s="51"/>
      <c r="B45" s="52"/>
      <c r="C45" s="52"/>
      <c r="D45" s="52"/>
      <c r="E45" s="52"/>
      <c r="F45" s="52"/>
      <c r="G45" s="52"/>
      <c r="H45" s="52"/>
      <c r="I45" s="10"/>
      <c r="J45" s="10"/>
      <c r="K45" s="10"/>
      <c r="L45" s="10"/>
      <c r="M45" s="30"/>
      <c r="N45" s="31"/>
    </row>
    <row r="46" spans="1:14" ht="12.75" customHeight="1">
      <c r="A46" s="142" t="s">
        <v>51</v>
      </c>
      <c r="B46" s="143"/>
      <c r="C46" s="143"/>
      <c r="D46" s="143"/>
      <c r="E46" s="143"/>
      <c r="F46" s="143"/>
      <c r="G46" s="143"/>
      <c r="H46" s="2"/>
      <c r="I46" s="3" t="s">
        <v>1</v>
      </c>
      <c r="J46" s="3" t="s">
        <v>2</v>
      </c>
      <c r="K46" s="3" t="s">
        <v>3</v>
      </c>
      <c r="L46" s="3" t="s">
        <v>4</v>
      </c>
      <c r="M46" s="3" t="s">
        <v>5</v>
      </c>
      <c r="N46" s="4" t="s">
        <v>6</v>
      </c>
    </row>
    <row r="47" spans="1:16" ht="12.75" customHeight="1">
      <c r="A47" s="144"/>
      <c r="B47" s="145"/>
      <c r="C47" s="145"/>
      <c r="D47" s="145"/>
      <c r="E47" s="145"/>
      <c r="F47" s="145"/>
      <c r="G47" s="145"/>
      <c r="H47" s="5"/>
      <c r="I47" s="6" t="s">
        <v>7</v>
      </c>
      <c r="J47" s="6" t="s">
        <v>8</v>
      </c>
      <c r="K47" s="6" t="s">
        <v>9</v>
      </c>
      <c r="L47" s="6" t="s">
        <v>10</v>
      </c>
      <c r="M47" s="6" t="s">
        <v>11</v>
      </c>
      <c r="N47" s="7"/>
      <c r="O47" s="8"/>
      <c r="P47" s="8"/>
    </row>
    <row r="48" spans="1:16" ht="6" customHeight="1">
      <c r="A48" s="9"/>
      <c r="B48" s="8"/>
      <c r="C48" s="8"/>
      <c r="D48" s="8"/>
      <c r="E48" s="8"/>
      <c r="F48" s="8"/>
      <c r="G48" s="8"/>
      <c r="H48" s="8"/>
      <c r="I48" s="10"/>
      <c r="J48" s="10"/>
      <c r="K48" s="11"/>
      <c r="L48" s="11"/>
      <c r="M48" s="12"/>
      <c r="N48" s="13"/>
      <c r="O48" s="8"/>
      <c r="P48" s="8"/>
    </row>
    <row r="49" spans="1:16" ht="9" customHeight="1">
      <c r="A49" s="135" t="s">
        <v>18</v>
      </c>
      <c r="B49" s="141" t="s">
        <v>13</v>
      </c>
      <c r="C49" s="141"/>
      <c r="D49" s="141"/>
      <c r="E49" s="141"/>
      <c r="F49" s="141"/>
      <c r="G49" s="141"/>
      <c r="H49" s="14"/>
      <c r="I49" s="128" t="s">
        <v>14</v>
      </c>
      <c r="J49" s="128">
        <f>'[4]Plán péče Údolí Jihlavy'!F3/100</f>
        <v>184.87</v>
      </c>
      <c r="K49" s="128"/>
      <c r="L49" s="128"/>
      <c r="M49" s="128"/>
      <c r="N49" s="129"/>
      <c r="O49" s="8"/>
      <c r="P49" s="8"/>
    </row>
    <row r="50" spans="1:16" ht="9" customHeight="1">
      <c r="A50" s="135"/>
      <c r="B50" s="141"/>
      <c r="C50" s="141"/>
      <c r="D50" s="141"/>
      <c r="E50" s="141"/>
      <c r="F50" s="141"/>
      <c r="G50" s="141"/>
      <c r="H50" s="14"/>
      <c r="I50" s="128"/>
      <c r="J50" s="128"/>
      <c r="K50" s="128"/>
      <c r="L50" s="128"/>
      <c r="M50" s="128"/>
      <c r="N50" s="129"/>
      <c r="O50" s="8"/>
      <c r="P50" s="8"/>
    </row>
    <row r="51" spans="1:16" ht="9" customHeight="1">
      <c r="A51" s="135" t="s">
        <v>52</v>
      </c>
      <c r="B51" s="141" t="s">
        <v>29</v>
      </c>
      <c r="C51" s="141"/>
      <c r="D51" s="141"/>
      <c r="E51" s="141"/>
      <c r="F51" s="141"/>
      <c r="G51" s="141"/>
      <c r="H51" s="14"/>
      <c r="I51" s="128" t="s">
        <v>30</v>
      </c>
      <c r="J51" s="128">
        <v>390</v>
      </c>
      <c r="K51" s="128"/>
      <c r="L51" s="128"/>
      <c r="M51" s="128"/>
      <c r="N51" s="129"/>
      <c r="O51" s="8"/>
      <c r="P51" s="8"/>
    </row>
    <row r="52" spans="1:16" ht="9" customHeight="1">
      <c r="A52" s="135"/>
      <c r="B52" s="141"/>
      <c r="C52" s="141"/>
      <c r="D52" s="141"/>
      <c r="E52" s="141"/>
      <c r="F52" s="141"/>
      <c r="G52" s="141"/>
      <c r="H52" s="14"/>
      <c r="I52" s="128"/>
      <c r="J52" s="128"/>
      <c r="K52" s="128"/>
      <c r="L52" s="128"/>
      <c r="M52" s="128"/>
      <c r="N52" s="129"/>
      <c r="O52" s="8"/>
      <c r="P52" s="8"/>
    </row>
    <row r="53" spans="1:18" ht="4.5" customHeight="1" thickBot="1">
      <c r="A53" s="15"/>
      <c r="B53" s="16"/>
      <c r="C53" s="16"/>
      <c r="D53" s="16"/>
      <c r="E53" s="16"/>
      <c r="F53" s="16"/>
      <c r="G53" s="16"/>
      <c r="H53" s="17"/>
      <c r="I53" s="18"/>
      <c r="J53" s="18"/>
      <c r="K53" s="19"/>
      <c r="L53" s="19"/>
      <c r="M53" s="20"/>
      <c r="N53" s="21"/>
      <c r="O53" s="22"/>
      <c r="P53" s="22"/>
      <c r="R53" s="23"/>
    </row>
    <row r="54" spans="1:14" ht="13.5" thickBot="1">
      <c r="A54" s="137" t="s">
        <v>31</v>
      </c>
      <c r="B54" s="137"/>
      <c r="C54" s="137"/>
      <c r="D54" s="137"/>
      <c r="E54" s="137"/>
      <c r="F54" s="137"/>
      <c r="G54" s="137"/>
      <c r="H54" s="137"/>
      <c r="I54" s="40"/>
      <c r="J54" s="41"/>
      <c r="K54" s="42"/>
      <c r="L54" s="43"/>
      <c r="M54" s="43"/>
      <c r="N54" s="44"/>
    </row>
    <row r="55" spans="1:14" ht="3.75" customHeight="1">
      <c r="A55" s="51"/>
      <c r="B55" s="52"/>
      <c r="C55" s="52"/>
      <c r="D55" s="52"/>
      <c r="E55" s="52"/>
      <c r="F55" s="52"/>
      <c r="G55" s="52"/>
      <c r="H55" s="52"/>
      <c r="I55" s="10"/>
      <c r="J55" s="10"/>
      <c r="K55" s="10"/>
      <c r="L55" s="10"/>
      <c r="M55" s="30"/>
      <c r="N55" s="31"/>
    </row>
    <row r="56" spans="1:18" ht="12.75">
      <c r="A56" s="45"/>
      <c r="B56" s="45"/>
      <c r="C56" s="45"/>
      <c r="D56" s="45"/>
      <c r="E56" s="45"/>
      <c r="F56" s="45"/>
      <c r="G56" s="45"/>
      <c r="H56" s="45"/>
      <c r="I56" s="46"/>
      <c r="J56" s="47"/>
      <c r="K56" s="48"/>
      <c r="L56" s="48"/>
      <c r="M56" s="48"/>
      <c r="N56" s="48"/>
      <c r="O56" s="23"/>
      <c r="P56" s="23"/>
      <c r="R56" s="23"/>
    </row>
    <row r="57" spans="1:8" ht="10.5" customHeight="1">
      <c r="A57" s="131" t="s">
        <v>25</v>
      </c>
      <c r="B57" s="131"/>
      <c r="C57" s="131"/>
      <c r="D57" s="131"/>
      <c r="E57" s="131"/>
      <c r="F57" s="131"/>
      <c r="G57" s="131"/>
      <c r="H57" s="131"/>
    </row>
    <row r="58" spans="1:8" ht="35.25" customHeight="1">
      <c r="A58" s="131"/>
      <c r="B58" s="131"/>
      <c r="C58" s="131"/>
      <c r="D58" s="131"/>
      <c r="E58" s="131"/>
      <c r="F58" s="131"/>
      <c r="G58" s="131"/>
      <c r="H58" s="131"/>
    </row>
    <row r="59" spans="1:14" ht="12.7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ht="12.75">
      <c r="A60" s="68"/>
      <c r="B60" s="68"/>
      <c r="C60" s="68"/>
      <c r="D60" s="68"/>
      <c r="E60" s="68"/>
      <c r="F60" s="68"/>
      <c r="G60" s="68"/>
      <c r="H60" s="68"/>
      <c r="I60" s="126" t="s">
        <v>26</v>
      </c>
      <c r="J60" s="126"/>
      <c r="K60" s="126"/>
      <c r="L60" s="126" t="s">
        <v>27</v>
      </c>
      <c r="M60" s="126"/>
      <c r="N60" s="95" t="s">
        <v>90</v>
      </c>
    </row>
    <row r="61" spans="1:14" ht="4.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12.75" customHeight="1">
      <c r="A62" s="68"/>
      <c r="B62" s="124" t="s">
        <v>35</v>
      </c>
      <c r="C62" s="124"/>
      <c r="D62" s="124"/>
      <c r="E62" s="124"/>
      <c r="F62" s="124"/>
      <c r="G62" s="124"/>
      <c r="H62" s="124"/>
      <c r="I62" s="127"/>
      <c r="J62" s="127"/>
      <c r="K62" s="127"/>
      <c r="L62" s="127"/>
      <c r="M62" s="127"/>
      <c r="N62" s="127"/>
    </row>
    <row r="63" spans="1:14" ht="12.75" customHeight="1">
      <c r="A63" s="68"/>
      <c r="B63" s="124"/>
      <c r="C63" s="124"/>
      <c r="D63" s="124"/>
      <c r="E63" s="124"/>
      <c r="F63" s="124"/>
      <c r="G63" s="124"/>
      <c r="H63" s="124"/>
      <c r="I63" s="127"/>
      <c r="J63" s="127"/>
      <c r="K63" s="127"/>
      <c r="L63" s="127"/>
      <c r="M63" s="127"/>
      <c r="N63" s="127"/>
    </row>
    <row r="64" spans="1:14" ht="4.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ht="12.75" customHeight="1">
      <c r="A65" s="68"/>
      <c r="B65" s="124" t="s">
        <v>36</v>
      </c>
      <c r="C65" s="124"/>
      <c r="D65" s="124"/>
      <c r="E65" s="124"/>
      <c r="F65" s="124"/>
      <c r="G65" s="124"/>
      <c r="H65" s="124"/>
      <c r="I65" s="127"/>
      <c r="J65" s="127"/>
      <c r="K65" s="127"/>
      <c r="L65" s="127"/>
      <c r="M65" s="127"/>
      <c r="N65" s="127"/>
    </row>
    <row r="66" spans="1:14" ht="12.75" customHeight="1">
      <c r="A66" s="68"/>
      <c r="B66" s="124"/>
      <c r="C66" s="124"/>
      <c r="D66" s="124"/>
      <c r="E66" s="124"/>
      <c r="F66" s="124"/>
      <c r="G66" s="124"/>
      <c r="H66" s="124"/>
      <c r="I66" s="127"/>
      <c r="J66" s="127"/>
      <c r="K66" s="127"/>
      <c r="L66" s="127"/>
      <c r="M66" s="127"/>
      <c r="N66" s="127"/>
    </row>
    <row r="67" spans="1:14" ht="5.2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ht="12.75" customHeight="1">
      <c r="A68" s="68"/>
      <c r="B68" s="124" t="s">
        <v>50</v>
      </c>
      <c r="C68" s="124"/>
      <c r="D68" s="124"/>
      <c r="E68" s="124"/>
      <c r="F68" s="124"/>
      <c r="G68" s="124"/>
      <c r="H68" s="124"/>
      <c r="I68" s="127"/>
      <c r="J68" s="127"/>
      <c r="K68" s="127"/>
      <c r="L68" s="127"/>
      <c r="M68" s="127"/>
      <c r="N68" s="127"/>
    </row>
    <row r="69" spans="1:14" ht="12.75" customHeight="1">
      <c r="A69" s="68"/>
      <c r="B69" s="124"/>
      <c r="C69" s="124"/>
      <c r="D69" s="124"/>
      <c r="E69" s="124"/>
      <c r="F69" s="124"/>
      <c r="G69" s="124"/>
      <c r="H69" s="124"/>
      <c r="I69" s="127"/>
      <c r="J69" s="127"/>
      <c r="K69" s="127"/>
      <c r="L69" s="127"/>
      <c r="M69" s="127"/>
      <c r="N69" s="127"/>
    </row>
    <row r="70" spans="1:14" ht="4.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4" ht="12.75" customHeight="1">
      <c r="A71" s="68"/>
      <c r="B71" s="124" t="s">
        <v>51</v>
      </c>
      <c r="C71" s="124"/>
      <c r="D71" s="124"/>
      <c r="E71" s="124"/>
      <c r="F71" s="124"/>
      <c r="G71" s="124"/>
      <c r="H71" s="124"/>
      <c r="I71" s="127"/>
      <c r="J71" s="127"/>
      <c r="K71" s="127"/>
      <c r="L71" s="127"/>
      <c r="M71" s="127"/>
      <c r="N71" s="127"/>
    </row>
    <row r="72" spans="1:14" ht="12.75" customHeight="1">
      <c r="A72" s="68"/>
      <c r="B72" s="124"/>
      <c r="C72" s="124"/>
      <c r="D72" s="124"/>
      <c r="E72" s="124"/>
      <c r="F72" s="124"/>
      <c r="G72" s="124"/>
      <c r="H72" s="124"/>
      <c r="I72" s="127"/>
      <c r="J72" s="127"/>
      <c r="K72" s="127"/>
      <c r="L72" s="127"/>
      <c r="M72" s="127"/>
      <c r="N72" s="127"/>
    </row>
    <row r="73" spans="1:14" ht="6.75" customHeight="1">
      <c r="A73" s="68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</row>
    <row r="74" spans="1:14" ht="6" customHeight="1">
      <c r="A74" s="68"/>
      <c r="B74" s="68"/>
      <c r="C74" s="68"/>
      <c r="D74" s="68"/>
      <c r="E74" s="68"/>
      <c r="F74" s="68"/>
      <c r="G74" s="68"/>
      <c r="H74" s="68"/>
      <c r="I74" s="69"/>
      <c r="J74" s="69"/>
      <c r="K74" s="69"/>
      <c r="L74" s="69"/>
      <c r="M74" s="69"/>
      <c r="N74" s="69"/>
    </row>
    <row r="75" spans="1:14" ht="12.75" customHeight="1">
      <c r="A75" s="68"/>
      <c r="B75" s="124" t="s">
        <v>28</v>
      </c>
      <c r="C75" s="124"/>
      <c r="D75" s="124"/>
      <c r="E75" s="124"/>
      <c r="F75" s="124"/>
      <c r="G75" s="124"/>
      <c r="H75" s="124"/>
      <c r="I75" s="125"/>
      <c r="J75" s="125"/>
      <c r="K75" s="125"/>
      <c r="L75" s="125"/>
      <c r="M75" s="125"/>
      <c r="N75" s="125"/>
    </row>
    <row r="76" spans="1:14" ht="12.75" customHeight="1">
      <c r="A76" s="68"/>
      <c r="B76" s="124"/>
      <c r="C76" s="124"/>
      <c r="D76" s="124"/>
      <c r="E76" s="124"/>
      <c r="F76" s="124"/>
      <c r="G76" s="124"/>
      <c r="H76" s="124"/>
      <c r="I76" s="125"/>
      <c r="J76" s="125"/>
      <c r="K76" s="125"/>
      <c r="L76" s="125"/>
      <c r="M76" s="125"/>
      <c r="N76" s="125"/>
    </row>
    <row r="78" spans="12:14" ht="12.75">
      <c r="L78" s="70"/>
      <c r="M78" s="70"/>
      <c r="N78" s="71"/>
    </row>
    <row r="79" spans="12:14" ht="12.75">
      <c r="L79" s="70"/>
      <c r="N79" s="70"/>
    </row>
  </sheetData>
  <sheetProtection/>
  <mergeCells count="79">
    <mergeCell ref="A3:C3"/>
    <mergeCell ref="I34:I35"/>
    <mergeCell ref="A31:G32"/>
    <mergeCell ref="A51:A52"/>
    <mergeCell ref="B51:G52"/>
    <mergeCell ref="I1:M1"/>
    <mergeCell ref="A4:C4"/>
    <mergeCell ref="A46:G47"/>
    <mergeCell ref="L10:L11"/>
    <mergeCell ref="M10:M11"/>
    <mergeCell ref="A7:G8"/>
    <mergeCell ref="J10:J11"/>
    <mergeCell ref="K10:K11"/>
    <mergeCell ref="A10:A11"/>
    <mergeCell ref="I51:I52"/>
    <mergeCell ref="L51:L52"/>
    <mergeCell ref="J51:J52"/>
    <mergeCell ref="K51:K52"/>
    <mergeCell ref="A34:A35"/>
    <mergeCell ref="K49:K50"/>
    <mergeCell ref="I49:I50"/>
    <mergeCell ref="N42:N43"/>
    <mergeCell ref="N51:N52"/>
    <mergeCell ref="M51:M52"/>
    <mergeCell ref="I3:L3"/>
    <mergeCell ref="A54:H54"/>
    <mergeCell ref="A39:G40"/>
    <mergeCell ref="A42:A43"/>
    <mergeCell ref="B42:G43"/>
    <mergeCell ref="B34:F35"/>
    <mergeCell ref="L49:L50"/>
    <mergeCell ref="B10:F11"/>
    <mergeCell ref="I10:I11"/>
    <mergeCell ref="K42:K43"/>
    <mergeCell ref="K34:K35"/>
    <mergeCell ref="L34:L35"/>
    <mergeCell ref="N49:N50"/>
    <mergeCell ref="M49:M50"/>
    <mergeCell ref="N10:N11"/>
    <mergeCell ref="M34:M35"/>
    <mergeCell ref="N34:N35"/>
    <mergeCell ref="A13:A14"/>
    <mergeCell ref="B13:C14"/>
    <mergeCell ref="L42:L43"/>
    <mergeCell ref="M42:M43"/>
    <mergeCell ref="J49:J50"/>
    <mergeCell ref="I42:I43"/>
    <mergeCell ref="A49:A50"/>
    <mergeCell ref="B49:G50"/>
    <mergeCell ref="A29:H29"/>
    <mergeCell ref="J34:J35"/>
    <mergeCell ref="N68:N69"/>
    <mergeCell ref="B71:H72"/>
    <mergeCell ref="I71:K72"/>
    <mergeCell ref="B73:N73"/>
    <mergeCell ref="A57:H58"/>
    <mergeCell ref="N65:N66"/>
    <mergeCell ref="N71:N72"/>
    <mergeCell ref="L71:M72"/>
    <mergeCell ref="N75:N76"/>
    <mergeCell ref="B62:H63"/>
    <mergeCell ref="I62:K63"/>
    <mergeCell ref="L62:M63"/>
    <mergeCell ref="N62:N63"/>
    <mergeCell ref="B65:H66"/>
    <mergeCell ref="I65:K66"/>
    <mergeCell ref="L65:M66"/>
    <mergeCell ref="B68:H69"/>
    <mergeCell ref="I68:K69"/>
    <mergeCell ref="A2:C2"/>
    <mergeCell ref="I2:L2"/>
    <mergeCell ref="I4:L4"/>
    <mergeCell ref="B75:H76"/>
    <mergeCell ref="I75:K76"/>
    <mergeCell ref="L75:M76"/>
    <mergeCell ref="I60:K60"/>
    <mergeCell ref="L60:M60"/>
    <mergeCell ref="L68:M69"/>
    <mergeCell ref="J42:J4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37" max="13" man="1"/>
    <brk id="56" max="13" man="1"/>
  </rowBreaks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80"/>
  <sheetViews>
    <sheetView view="pageLayout" workbookViewId="0" topLeftCell="A1">
      <selection activeCell="B75" sqref="B75:N79"/>
    </sheetView>
  </sheetViews>
  <sheetFormatPr defaultColWidth="9.00390625" defaultRowHeight="12.75"/>
  <cols>
    <col min="1" max="1" width="4.00390625" style="0" customWidth="1"/>
    <col min="3" max="3" width="13.375" style="0" customWidth="1"/>
    <col min="7" max="7" width="4.125" style="0" customWidth="1"/>
    <col min="8" max="8" width="3.625" style="0" customWidth="1"/>
    <col min="9" max="10" width="7.375" style="0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52" t="s">
        <v>37</v>
      </c>
      <c r="J1" s="153"/>
      <c r="K1" s="153"/>
      <c r="L1" s="153"/>
      <c r="M1" s="154"/>
      <c r="N1" s="91" t="s">
        <v>0</v>
      </c>
    </row>
    <row r="2" spans="1:14" ht="30" customHeight="1" thickBot="1">
      <c r="A2" s="119"/>
      <c r="B2" s="119"/>
      <c r="C2" s="119"/>
      <c r="D2" s="1"/>
      <c r="E2" s="1"/>
      <c r="F2" s="1"/>
      <c r="G2" s="1"/>
      <c r="H2" s="1"/>
      <c r="I2" s="155" t="s">
        <v>85</v>
      </c>
      <c r="J2" s="156"/>
      <c r="K2" s="156"/>
      <c r="L2" s="157"/>
      <c r="M2" s="92" t="str">
        <f>CONCATENATE('[3]Plán péče Zaječí skok'!F2," ha")</f>
        <v>2,4765 ha</v>
      </c>
      <c r="N2" s="93" t="s">
        <v>86</v>
      </c>
    </row>
    <row r="3" spans="1:14" s="23" customFormat="1" ht="12.75">
      <c r="A3" s="45"/>
      <c r="B3" s="45"/>
      <c r="C3" s="45"/>
      <c r="D3" s="45"/>
      <c r="E3" s="45"/>
      <c r="F3" s="45"/>
      <c r="G3" s="45"/>
      <c r="H3" s="45"/>
      <c r="I3" s="46"/>
      <c r="J3" s="47"/>
      <c r="K3" s="48"/>
      <c r="L3" s="54"/>
      <c r="M3" s="54"/>
      <c r="N3" s="54"/>
    </row>
    <row r="4" spans="1:14" ht="6.75" customHeight="1">
      <c r="A4" s="29"/>
      <c r="B4" s="29"/>
      <c r="C4" s="29"/>
      <c r="D4" s="29"/>
      <c r="E4" s="29"/>
      <c r="F4" s="29"/>
      <c r="G4" s="29"/>
      <c r="H4" s="29"/>
      <c r="I4" s="25"/>
      <c r="J4" s="25"/>
      <c r="K4" s="10"/>
      <c r="L4" s="10"/>
      <c r="M4" s="10"/>
      <c r="N4" s="10"/>
    </row>
    <row r="5" spans="1:14" ht="15">
      <c r="A5" s="146" t="s">
        <v>35</v>
      </c>
      <c r="B5" s="147"/>
      <c r="C5" s="147"/>
      <c r="D5" s="147"/>
      <c r="E5" s="147"/>
      <c r="F5" s="147"/>
      <c r="G5" s="147"/>
      <c r="H5" s="55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</row>
    <row r="6" spans="1:14" ht="15">
      <c r="A6" s="148"/>
      <c r="B6" s="149"/>
      <c r="C6" s="149"/>
      <c r="D6" s="149"/>
      <c r="E6" s="149"/>
      <c r="F6" s="149"/>
      <c r="G6" s="149"/>
      <c r="H6" s="5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7"/>
    </row>
    <row r="7" spans="1:14" ht="4.5" customHeight="1">
      <c r="A7" s="51"/>
      <c r="B7" s="52"/>
      <c r="C7" s="52"/>
      <c r="D7" s="52"/>
      <c r="E7" s="52"/>
      <c r="F7" s="52"/>
      <c r="G7" s="52"/>
      <c r="H7" s="52"/>
      <c r="I7" s="10"/>
      <c r="J7" s="10"/>
      <c r="K7" s="10"/>
      <c r="L7" s="10"/>
      <c r="M7" s="30"/>
      <c r="N7" s="31"/>
    </row>
    <row r="8" spans="1:14" ht="11.25" customHeight="1">
      <c r="A8" s="135" t="s">
        <v>12</v>
      </c>
      <c r="B8" s="136" t="s">
        <v>21</v>
      </c>
      <c r="C8" s="136"/>
      <c r="D8" s="136"/>
      <c r="E8" s="136"/>
      <c r="F8" s="136"/>
      <c r="G8" s="52"/>
      <c r="H8" s="52"/>
      <c r="I8" s="128" t="s">
        <v>22</v>
      </c>
      <c r="J8" s="128">
        <v>1</v>
      </c>
      <c r="K8" s="128"/>
      <c r="L8" s="128"/>
      <c r="M8" s="128"/>
      <c r="N8" s="134"/>
    </row>
    <row r="9" spans="1:14" ht="11.25" customHeight="1">
      <c r="A9" s="135"/>
      <c r="B9" s="136"/>
      <c r="C9" s="136"/>
      <c r="D9" s="136"/>
      <c r="E9" s="136"/>
      <c r="F9" s="136"/>
      <c r="G9" s="52"/>
      <c r="H9" s="52"/>
      <c r="I9" s="128"/>
      <c r="J9" s="128"/>
      <c r="K9" s="128"/>
      <c r="L9" s="128"/>
      <c r="M9" s="128"/>
      <c r="N9" s="134"/>
    </row>
    <row r="10" spans="1:14" ht="4.5" customHeight="1">
      <c r="A10" s="27"/>
      <c r="B10" s="8"/>
      <c r="C10" s="8"/>
      <c r="D10" s="8"/>
      <c r="E10" s="8"/>
      <c r="F10" s="29"/>
      <c r="G10" s="29"/>
      <c r="H10" s="29"/>
      <c r="I10" s="25"/>
      <c r="J10" s="25"/>
      <c r="K10" s="10"/>
      <c r="L10" s="10"/>
      <c r="M10" s="30"/>
      <c r="N10" s="31"/>
    </row>
    <row r="11" spans="1:14" ht="12.75">
      <c r="A11" s="135"/>
      <c r="B11" s="130" t="s">
        <v>33</v>
      </c>
      <c r="C11" s="130"/>
      <c r="D11" s="82" t="s">
        <v>49</v>
      </c>
      <c r="E11" s="75"/>
      <c r="F11" s="75"/>
      <c r="G11" s="76"/>
      <c r="H11" s="77"/>
      <c r="I11" s="80" t="s">
        <v>32</v>
      </c>
      <c r="J11" s="83" t="str">
        <f>IF('[3]Plán péče Zaječí skok'!G16=1,"ANO","NE")</f>
        <v>ANO</v>
      </c>
      <c r="K11" s="79" t="str">
        <f>IF(J11="ANO",'[3]Plán péče Zaječí skok'!I16,"")</f>
        <v>pro celé území</v>
      </c>
      <c r="L11" s="84"/>
      <c r="M11" s="81"/>
      <c r="N11" s="85"/>
    </row>
    <row r="12" spans="1:14" ht="12.75">
      <c r="A12" s="135"/>
      <c r="B12" s="130"/>
      <c r="C12" s="130"/>
      <c r="D12" s="82" t="s">
        <v>38</v>
      </c>
      <c r="E12" s="74"/>
      <c r="F12" s="75"/>
      <c r="G12" s="76"/>
      <c r="H12" s="77"/>
      <c r="I12" s="72" t="s">
        <v>32</v>
      </c>
      <c r="J12" s="83" t="str">
        <f>IF('[3]Plán péče Zaječí skok'!G17=1,"ANO","NE")</f>
        <v>ANO</v>
      </c>
      <c r="K12" s="79" t="str">
        <f>IF(J12="ANO",'[3]Plán péče Zaječí skok'!I17,"")</f>
        <v>pro celé území</v>
      </c>
      <c r="L12" s="84"/>
      <c r="M12" s="81"/>
      <c r="N12" s="85"/>
    </row>
    <row r="13" spans="1:14" ht="12.75">
      <c r="A13" s="27"/>
      <c r="B13" s="28"/>
      <c r="C13" s="28"/>
      <c r="D13" s="82" t="s">
        <v>39</v>
      </c>
      <c r="E13" s="75"/>
      <c r="F13" s="75"/>
      <c r="G13" s="76"/>
      <c r="H13" s="77"/>
      <c r="I13" s="72" t="s">
        <v>32</v>
      </c>
      <c r="J13" s="83" t="str">
        <f>IF('[3]Plán péče Zaječí skok'!G18=1,"ANO","NE")</f>
        <v>ANO</v>
      </c>
      <c r="K13" s="79" t="str">
        <f>IF(J13="ANO",'[3]Plán péče Zaječí skok'!I18,"")</f>
        <v>pro celé území</v>
      </c>
      <c r="L13" s="84"/>
      <c r="M13" s="81"/>
      <c r="N13" s="85"/>
    </row>
    <row r="14" spans="1:14" ht="12.75">
      <c r="A14" s="27"/>
      <c r="B14" s="28"/>
      <c r="C14" s="28"/>
      <c r="D14" s="82" t="s">
        <v>40</v>
      </c>
      <c r="E14" s="78"/>
      <c r="F14" s="75"/>
      <c r="G14" s="76"/>
      <c r="H14" s="77"/>
      <c r="I14" s="72" t="s">
        <v>32</v>
      </c>
      <c r="J14" s="83" t="str">
        <f>IF('[3]Plán péče Zaječí skok'!G19=1,"ANO","NE")</f>
        <v>NE</v>
      </c>
      <c r="K14" s="79">
        <f>IF(J14="ANO",'[3]Plán péče Zaječí skok'!I19,"")</f>
      </c>
      <c r="L14" s="84"/>
      <c r="M14" s="81"/>
      <c r="N14" s="85"/>
    </row>
    <row r="15" spans="1:14" ht="12.75">
      <c r="A15" s="27"/>
      <c r="B15" s="28"/>
      <c r="C15" s="28"/>
      <c r="D15" s="82" t="s">
        <v>41</v>
      </c>
      <c r="E15" s="102"/>
      <c r="F15" s="102"/>
      <c r="G15" s="76"/>
      <c r="H15" s="77"/>
      <c r="I15" s="72" t="s">
        <v>32</v>
      </c>
      <c r="J15" s="83" t="str">
        <f>IF('[3]Plán péče Zaječí skok'!G20=1,"ANO","NE")</f>
        <v>NE</v>
      </c>
      <c r="K15" s="79">
        <f>IF(J15="ANO",'[3]Plán péče Zaječí skok'!I20,"")</f>
      </c>
      <c r="L15" s="84"/>
      <c r="M15" s="81"/>
      <c r="N15" s="85"/>
    </row>
    <row r="16" spans="1:14" ht="12.75">
      <c r="A16" s="27"/>
      <c r="B16" s="28"/>
      <c r="C16" s="28"/>
      <c r="D16" s="82" t="s">
        <v>87</v>
      </c>
      <c r="E16" s="102"/>
      <c r="F16" s="102"/>
      <c r="G16" s="76"/>
      <c r="H16" s="77"/>
      <c r="I16" s="72" t="s">
        <v>32</v>
      </c>
      <c r="J16" s="83" t="str">
        <f>IF('[3]Plán péče Zaječí skok'!G21=1,"ANO","NE")</f>
        <v>ANO</v>
      </c>
      <c r="K16" s="79" t="str">
        <f>IF(J16="ANO",'[3]Plán péče Zaječí skok'!I21,"")</f>
        <v>pro celé území</v>
      </c>
      <c r="L16" s="84"/>
      <c r="M16" s="81"/>
      <c r="N16" s="85"/>
    </row>
    <row r="17" spans="1:14" ht="12.75">
      <c r="A17" s="27"/>
      <c r="B17" s="28"/>
      <c r="C17" s="28"/>
      <c r="D17" s="82" t="s">
        <v>47</v>
      </c>
      <c r="E17" s="102"/>
      <c r="F17" s="102"/>
      <c r="G17" s="76"/>
      <c r="H17" s="77"/>
      <c r="I17" s="72" t="s">
        <v>32</v>
      </c>
      <c r="J17" s="83" t="str">
        <f>IF('[3]Plán péče Zaječí skok'!G22=1,"ANO","NE")</f>
        <v>NE</v>
      </c>
      <c r="K17" s="79">
        <f>IF(J17="ANO",'[3]Plán péče Zaječí skok'!I22,"")</f>
      </c>
      <c r="L17" s="84"/>
      <c r="M17" s="81"/>
      <c r="N17" s="85"/>
    </row>
    <row r="18" spans="1:14" ht="12.75">
      <c r="A18" s="27"/>
      <c r="B18" s="28"/>
      <c r="C18" s="28"/>
      <c r="D18" s="82" t="s">
        <v>56</v>
      </c>
      <c r="E18" s="102"/>
      <c r="F18" s="102"/>
      <c r="G18" s="76"/>
      <c r="H18" s="77"/>
      <c r="I18" s="72" t="s">
        <v>32</v>
      </c>
      <c r="J18" s="83" t="str">
        <f>IF('[3]Plán péče Zaječí skok'!G23=1,"ANO","NE")</f>
        <v>ANO</v>
      </c>
      <c r="K18" s="79" t="str">
        <f>IF(J18="ANO",'[3]Plán péče Zaječí skok'!I23,"")</f>
        <v>pro celé území</v>
      </c>
      <c r="L18" s="84"/>
      <c r="M18" s="81"/>
      <c r="N18" s="85"/>
    </row>
    <row r="19" spans="1:14" ht="12.75">
      <c r="A19" s="27"/>
      <c r="B19" s="28"/>
      <c r="C19" s="28"/>
      <c r="D19" s="82" t="s">
        <v>43</v>
      </c>
      <c r="E19" s="102"/>
      <c r="F19" s="102"/>
      <c r="G19" s="76"/>
      <c r="H19" s="77"/>
      <c r="I19" s="72" t="s">
        <v>32</v>
      </c>
      <c r="J19" s="83" t="str">
        <f>IF('[3]Plán péče Zaječí skok'!G24=1,"ANO","NE")</f>
        <v>NE</v>
      </c>
      <c r="K19" s="79">
        <f>IF(J19="ANO",'[3]Plán péče Zaječí skok'!I24,"")</f>
      </c>
      <c r="L19" s="84"/>
      <c r="M19" s="81"/>
      <c r="N19" s="85"/>
    </row>
    <row r="20" spans="1:14" ht="12.75">
      <c r="A20" s="27"/>
      <c r="B20" s="28"/>
      <c r="C20" s="28"/>
      <c r="D20" s="82" t="s">
        <v>48</v>
      </c>
      <c r="E20" s="102"/>
      <c r="F20" s="102"/>
      <c r="G20" s="76"/>
      <c r="H20" s="77"/>
      <c r="I20" s="72" t="s">
        <v>32</v>
      </c>
      <c r="J20" s="83" t="str">
        <f>IF('[3]Plán péče Zaječí skok'!G25=1,"ANO","NE")</f>
        <v>NE</v>
      </c>
      <c r="K20" s="79">
        <f>IF(J20="ANO",'[3]Plán péče Zaječí skok'!I25,"")</f>
      </c>
      <c r="L20" s="84"/>
      <c r="M20" s="81"/>
      <c r="N20" s="85"/>
    </row>
    <row r="21" spans="1:14" ht="12.75">
      <c r="A21" s="27"/>
      <c r="B21" s="28"/>
      <c r="C21" s="28"/>
      <c r="D21" s="82" t="s">
        <v>44</v>
      </c>
      <c r="E21" s="75"/>
      <c r="F21" s="75"/>
      <c r="G21" s="76"/>
      <c r="H21" s="77"/>
      <c r="I21" s="72" t="s">
        <v>32</v>
      </c>
      <c r="J21" s="83" t="str">
        <f>IF('[3]Plán péče Zaječí skok'!G26=1,"ANO","NE")</f>
        <v>NE</v>
      </c>
      <c r="K21" s="79">
        <f>IF(J21="ANO",'[3]Plán péče Zaječí skok'!I26,"")</f>
      </c>
      <c r="L21" s="84"/>
      <c r="M21" s="81"/>
      <c r="N21" s="85"/>
    </row>
    <row r="22" spans="1:14" ht="12.75">
      <c r="A22" s="27"/>
      <c r="B22" s="28"/>
      <c r="C22" s="28"/>
      <c r="D22" s="82" t="s">
        <v>45</v>
      </c>
      <c r="E22" s="75"/>
      <c r="F22" s="75"/>
      <c r="G22" s="76"/>
      <c r="H22" s="77"/>
      <c r="I22" s="72" t="s">
        <v>32</v>
      </c>
      <c r="J22" s="83" t="str">
        <f>IF('[3]Plán péče Zaječí skok'!G27=1,"ANO","NE")</f>
        <v>NE</v>
      </c>
      <c r="K22" s="79">
        <f>IF(J22="ANO",'[3]Plán péče Zaječí skok'!I27,"")</f>
      </c>
      <c r="L22" s="84"/>
      <c r="M22" s="81"/>
      <c r="N22" s="85"/>
    </row>
    <row r="23" spans="1:14" ht="12.75">
      <c r="A23" s="27"/>
      <c r="B23" s="28"/>
      <c r="C23" s="28"/>
      <c r="D23" s="82" t="s">
        <v>46</v>
      </c>
      <c r="E23" s="75"/>
      <c r="F23" s="75"/>
      <c r="G23" s="76"/>
      <c r="H23" s="77"/>
      <c r="I23" s="72" t="s">
        <v>32</v>
      </c>
      <c r="J23" s="83" t="str">
        <f>IF('[3]Plán péče Zaječí skok'!G28=1,"ANO","NE")</f>
        <v>NE</v>
      </c>
      <c r="K23" s="79">
        <f>IF(J23="ANO",'[3]Plán péče Zaječí skok'!I28,"")</f>
      </c>
      <c r="L23" s="84"/>
      <c r="M23" s="81"/>
      <c r="N23" s="85"/>
    </row>
    <row r="24" spans="1:14" ht="12.75">
      <c r="A24" s="27"/>
      <c r="B24" s="29"/>
      <c r="C24" s="29"/>
      <c r="D24" s="82" t="s">
        <v>34</v>
      </c>
      <c r="E24" s="75"/>
      <c r="F24" s="75"/>
      <c r="G24" s="76"/>
      <c r="H24" s="77"/>
      <c r="I24" s="73" t="s">
        <v>32</v>
      </c>
      <c r="J24" s="83" t="str">
        <f>IF('[3]Plán péče Zaječí skok'!G29=1,"ANO","NE")</f>
        <v>NE</v>
      </c>
      <c r="K24" s="79">
        <f>IF(J24="ANO",'[3]Plán péče Zaječí skok'!I29,"")</f>
      </c>
      <c r="L24" s="84"/>
      <c r="M24" s="81"/>
      <c r="N24" s="85"/>
    </row>
    <row r="25" spans="1:14" ht="6" customHeight="1">
      <c r="A25" s="27"/>
      <c r="B25" s="29"/>
      <c r="C25" s="29"/>
      <c r="D25" s="29"/>
      <c r="E25" s="29"/>
      <c r="F25" s="29"/>
      <c r="G25" s="29"/>
      <c r="H25" s="29"/>
      <c r="I25" s="24"/>
      <c r="J25" s="25"/>
      <c r="K25" s="10"/>
      <c r="L25" s="10"/>
      <c r="M25" s="30"/>
      <c r="N25" s="31"/>
    </row>
    <row r="26" spans="1:14" ht="3" customHeight="1" thickBot="1">
      <c r="A26" s="57"/>
      <c r="B26" s="36"/>
      <c r="C26" s="36"/>
      <c r="D26" s="36"/>
      <c r="E26" s="36"/>
      <c r="F26" s="36"/>
      <c r="G26" s="36"/>
      <c r="H26" s="36"/>
      <c r="I26" s="37"/>
      <c r="J26" s="38"/>
      <c r="K26" s="39"/>
      <c r="L26" s="10"/>
      <c r="M26" s="30"/>
      <c r="N26" s="31"/>
    </row>
    <row r="27" spans="1:14" ht="13.5" thickBot="1">
      <c r="A27" s="150" t="s">
        <v>23</v>
      </c>
      <c r="B27" s="151"/>
      <c r="C27" s="151"/>
      <c r="D27" s="151"/>
      <c r="E27" s="151"/>
      <c r="F27" s="151"/>
      <c r="G27" s="151"/>
      <c r="H27" s="151"/>
      <c r="I27" s="58"/>
      <c r="J27" s="59"/>
      <c r="K27" s="60"/>
      <c r="L27" s="61"/>
      <c r="M27" s="62"/>
      <c r="N27" s="63"/>
    </row>
    <row r="28" spans="1:14" ht="6.75" customHeight="1">
      <c r="A28" s="29"/>
      <c r="B28" s="29"/>
      <c r="C28" s="29"/>
      <c r="D28" s="29"/>
      <c r="E28" s="29"/>
      <c r="F28" s="29"/>
      <c r="G28" s="29"/>
      <c r="H28" s="29"/>
      <c r="I28" s="25"/>
      <c r="J28" s="25"/>
      <c r="K28" s="10"/>
      <c r="L28" s="10"/>
      <c r="M28" s="10"/>
      <c r="N28" s="10"/>
    </row>
    <row r="29" spans="1:14" ht="15">
      <c r="A29" s="146" t="s">
        <v>36</v>
      </c>
      <c r="B29" s="147"/>
      <c r="C29" s="147"/>
      <c r="D29" s="147"/>
      <c r="E29" s="147"/>
      <c r="F29" s="147"/>
      <c r="G29" s="147"/>
      <c r="H29" s="55"/>
      <c r="I29" s="3" t="s">
        <v>1</v>
      </c>
      <c r="J29" s="3" t="s">
        <v>2</v>
      </c>
      <c r="K29" s="3" t="s">
        <v>3</v>
      </c>
      <c r="L29" s="3" t="s">
        <v>4</v>
      </c>
      <c r="M29" s="3" t="s">
        <v>5</v>
      </c>
      <c r="N29" s="4" t="s">
        <v>6</v>
      </c>
    </row>
    <row r="30" spans="1:14" ht="15">
      <c r="A30" s="148"/>
      <c r="B30" s="149"/>
      <c r="C30" s="149"/>
      <c r="D30" s="149"/>
      <c r="E30" s="149"/>
      <c r="F30" s="149"/>
      <c r="G30" s="149"/>
      <c r="H30" s="56"/>
      <c r="I30" s="6" t="s">
        <v>7</v>
      </c>
      <c r="J30" s="6" t="s">
        <v>8</v>
      </c>
      <c r="K30" s="6" t="s">
        <v>9</v>
      </c>
      <c r="L30" s="6" t="s">
        <v>10</v>
      </c>
      <c r="M30" s="6" t="s">
        <v>11</v>
      </c>
      <c r="N30" s="7"/>
    </row>
    <row r="31" spans="1:14" ht="4.5" customHeight="1">
      <c r="A31" s="27"/>
      <c r="B31" s="29"/>
      <c r="C31" s="29"/>
      <c r="D31" s="29"/>
      <c r="E31" s="29"/>
      <c r="F31" s="29"/>
      <c r="G31" s="29"/>
      <c r="H31" s="29"/>
      <c r="I31" s="25"/>
      <c r="J31" s="25"/>
      <c r="K31" s="10"/>
      <c r="L31" s="10"/>
      <c r="M31" s="30"/>
      <c r="N31" s="31"/>
    </row>
    <row r="32" spans="1:14" ht="12.75" customHeight="1">
      <c r="A32" s="135" t="s">
        <v>15</v>
      </c>
      <c r="B32" s="132" t="s">
        <v>24</v>
      </c>
      <c r="C32" s="133"/>
      <c r="D32" s="133"/>
      <c r="E32" s="133"/>
      <c r="F32" s="133"/>
      <c r="G32" s="29"/>
      <c r="H32" s="29"/>
      <c r="I32" s="128" t="s">
        <v>16</v>
      </c>
      <c r="J32" s="128">
        <v>1</v>
      </c>
      <c r="K32" s="128"/>
      <c r="L32" s="128"/>
      <c r="M32" s="128"/>
      <c r="N32" s="134"/>
    </row>
    <row r="33" spans="1:14" ht="12.75">
      <c r="A33" s="135"/>
      <c r="B33" s="133"/>
      <c r="C33" s="133"/>
      <c r="D33" s="133"/>
      <c r="E33" s="133"/>
      <c r="F33" s="133"/>
      <c r="G33" s="29"/>
      <c r="H33" s="29"/>
      <c r="I33" s="128"/>
      <c r="J33" s="128"/>
      <c r="K33" s="128"/>
      <c r="L33" s="128"/>
      <c r="M33" s="128"/>
      <c r="N33" s="134"/>
    </row>
    <row r="34" spans="1:14" ht="4.5" customHeight="1">
      <c r="A34" s="32"/>
      <c r="B34" s="34"/>
      <c r="C34" s="34"/>
      <c r="D34" s="34"/>
      <c r="E34" s="34"/>
      <c r="F34" s="34"/>
      <c r="G34" s="34"/>
      <c r="H34" s="34"/>
      <c r="I34" s="33"/>
      <c r="J34" s="33"/>
      <c r="K34" s="35"/>
      <c r="L34" s="35"/>
      <c r="M34" s="64"/>
      <c r="N34" s="65"/>
    </row>
    <row r="35" spans="1:14" ht="6" customHeight="1">
      <c r="A35" s="66"/>
      <c r="B35" s="45"/>
      <c r="C35" s="45"/>
      <c r="D35" s="45"/>
      <c r="E35" s="45"/>
      <c r="F35" s="45"/>
      <c r="G35" s="45"/>
      <c r="H35" s="45"/>
      <c r="I35" s="46"/>
      <c r="J35" s="47"/>
      <c r="K35" s="48"/>
      <c r="L35" s="48"/>
      <c r="M35" s="48"/>
      <c r="N35" s="67"/>
    </row>
    <row r="36" spans="1:14" ht="3.75" customHeight="1">
      <c r="A36" s="51"/>
      <c r="B36" s="52"/>
      <c r="C36" s="52"/>
      <c r="D36" s="52"/>
      <c r="E36" s="52"/>
      <c r="F36" s="52"/>
      <c r="G36" s="52"/>
      <c r="H36" s="52"/>
      <c r="I36" s="10"/>
      <c r="J36" s="10"/>
      <c r="K36" s="10"/>
      <c r="L36" s="10"/>
      <c r="M36" s="30"/>
      <c r="N36" s="31"/>
    </row>
    <row r="37" spans="1:18" ht="15">
      <c r="A37" s="146" t="s">
        <v>50</v>
      </c>
      <c r="B37" s="147"/>
      <c r="C37" s="147"/>
      <c r="D37" s="147"/>
      <c r="E37" s="147"/>
      <c r="F37" s="147"/>
      <c r="G37" s="147"/>
      <c r="H37" s="2"/>
      <c r="I37" s="3" t="s">
        <v>1</v>
      </c>
      <c r="J37" s="3" t="s">
        <v>2</v>
      </c>
      <c r="K37" s="3" t="s">
        <v>3</v>
      </c>
      <c r="L37" s="3" t="s">
        <v>4</v>
      </c>
      <c r="M37" s="3" t="s">
        <v>5</v>
      </c>
      <c r="N37" s="4" t="s">
        <v>6</v>
      </c>
      <c r="O37" s="23"/>
      <c r="P37" s="23"/>
      <c r="R37" s="23"/>
    </row>
    <row r="38" spans="1:14" ht="15">
      <c r="A38" s="148"/>
      <c r="B38" s="149"/>
      <c r="C38" s="149"/>
      <c r="D38" s="149"/>
      <c r="E38" s="149"/>
      <c r="F38" s="149"/>
      <c r="G38" s="149"/>
      <c r="H38" s="50"/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7"/>
    </row>
    <row r="39" spans="1:14" ht="3.75" customHeight="1">
      <c r="A39" s="51"/>
      <c r="B39" s="52"/>
      <c r="C39" s="52"/>
      <c r="D39" s="52"/>
      <c r="E39" s="52"/>
      <c r="F39" s="52"/>
      <c r="G39" s="52"/>
      <c r="H39" s="52"/>
      <c r="I39" s="10"/>
      <c r="J39" s="10"/>
      <c r="K39" s="10"/>
      <c r="L39" s="10"/>
      <c r="M39" s="30"/>
      <c r="N39" s="31"/>
    </row>
    <row r="40" spans="1:14" ht="12.75" customHeight="1">
      <c r="A40" s="135" t="s">
        <v>17</v>
      </c>
      <c r="B40" s="138" t="s">
        <v>19</v>
      </c>
      <c r="C40" s="138"/>
      <c r="D40" s="138"/>
      <c r="E40" s="138"/>
      <c r="F40" s="138"/>
      <c r="G40" s="138"/>
      <c r="H40" s="53"/>
      <c r="I40" s="128" t="s">
        <v>20</v>
      </c>
      <c r="J40" s="128">
        <v>1</v>
      </c>
      <c r="K40" s="128"/>
      <c r="L40" s="128"/>
      <c r="M40" s="128"/>
      <c r="N40" s="134"/>
    </row>
    <row r="41" spans="1:14" ht="12.75">
      <c r="A41" s="135"/>
      <c r="B41" s="138"/>
      <c r="C41" s="138"/>
      <c r="D41" s="138"/>
      <c r="E41" s="138"/>
      <c r="F41" s="138"/>
      <c r="G41" s="138"/>
      <c r="H41" s="53"/>
      <c r="I41" s="128"/>
      <c r="J41" s="128"/>
      <c r="K41" s="128"/>
      <c r="L41" s="128"/>
      <c r="M41" s="128"/>
      <c r="N41" s="134"/>
    </row>
    <row r="42" spans="1:14" ht="3.75" customHeight="1">
      <c r="A42" s="15"/>
      <c r="B42" s="17"/>
      <c r="C42" s="17"/>
      <c r="D42" s="17"/>
      <c r="E42" s="17"/>
      <c r="F42" s="17"/>
      <c r="G42" s="17"/>
      <c r="H42" s="17"/>
      <c r="I42" s="18"/>
      <c r="J42" s="18"/>
      <c r="K42" s="19"/>
      <c r="L42" s="19"/>
      <c r="M42" s="20"/>
      <c r="N42" s="49"/>
    </row>
    <row r="43" spans="1:14" ht="3.75" customHeight="1">
      <c r="A43" s="51"/>
      <c r="B43" s="52"/>
      <c r="C43" s="52"/>
      <c r="D43" s="52"/>
      <c r="E43" s="52"/>
      <c r="F43" s="52"/>
      <c r="G43" s="52"/>
      <c r="H43" s="52"/>
      <c r="I43" s="10"/>
      <c r="J43" s="10"/>
      <c r="K43" s="10"/>
      <c r="L43" s="10"/>
      <c r="M43" s="30"/>
      <c r="N43" s="31"/>
    </row>
    <row r="44" spans="1:14" ht="12.75" customHeight="1">
      <c r="A44" s="142" t="s">
        <v>51</v>
      </c>
      <c r="B44" s="143"/>
      <c r="C44" s="143"/>
      <c r="D44" s="143"/>
      <c r="E44" s="143"/>
      <c r="F44" s="143"/>
      <c r="G44" s="143"/>
      <c r="H44" s="2"/>
      <c r="I44" s="3" t="s">
        <v>1</v>
      </c>
      <c r="J44" s="3" t="s">
        <v>2</v>
      </c>
      <c r="K44" s="3" t="s">
        <v>3</v>
      </c>
      <c r="L44" s="3" t="s">
        <v>4</v>
      </c>
      <c r="M44" s="3" t="s">
        <v>5</v>
      </c>
      <c r="N44" s="4" t="s">
        <v>6</v>
      </c>
    </row>
    <row r="45" spans="1:16" ht="12.75" customHeight="1">
      <c r="A45" s="144"/>
      <c r="B45" s="145"/>
      <c r="C45" s="145"/>
      <c r="D45" s="145"/>
      <c r="E45" s="145"/>
      <c r="F45" s="145"/>
      <c r="G45" s="145"/>
      <c r="H45" s="5"/>
      <c r="I45" s="6" t="s">
        <v>7</v>
      </c>
      <c r="J45" s="6" t="s">
        <v>8</v>
      </c>
      <c r="K45" s="6" t="s">
        <v>9</v>
      </c>
      <c r="L45" s="6" t="s">
        <v>10</v>
      </c>
      <c r="M45" s="6" t="s">
        <v>11</v>
      </c>
      <c r="N45" s="7"/>
      <c r="O45" s="8"/>
      <c r="P45" s="8"/>
    </row>
    <row r="46" spans="1:16" ht="6" customHeight="1">
      <c r="A46" s="9"/>
      <c r="B46" s="8"/>
      <c r="C46" s="8"/>
      <c r="D46" s="8"/>
      <c r="E46" s="8"/>
      <c r="F46" s="8"/>
      <c r="G46" s="8"/>
      <c r="H46" s="8"/>
      <c r="I46" s="10"/>
      <c r="J46" s="10"/>
      <c r="K46" s="11"/>
      <c r="L46" s="11"/>
      <c r="M46" s="12"/>
      <c r="N46" s="13"/>
      <c r="O46" s="8"/>
      <c r="P46" s="8"/>
    </row>
    <row r="47" spans="1:16" ht="9" customHeight="1">
      <c r="A47" s="135" t="s">
        <v>18</v>
      </c>
      <c r="B47" s="141" t="s">
        <v>13</v>
      </c>
      <c r="C47" s="141"/>
      <c r="D47" s="141"/>
      <c r="E47" s="141"/>
      <c r="F47" s="141"/>
      <c r="G47" s="141"/>
      <c r="H47" s="14"/>
      <c r="I47" s="128" t="s">
        <v>14</v>
      </c>
      <c r="J47" s="128">
        <f>'[3]Plán péče Zaječí skok'!F3/100</f>
        <v>8.09</v>
      </c>
      <c r="K47" s="128"/>
      <c r="L47" s="128"/>
      <c r="M47" s="128"/>
      <c r="N47" s="129"/>
      <c r="O47" s="8"/>
      <c r="P47" s="8"/>
    </row>
    <row r="48" spans="1:16" ht="9" customHeight="1">
      <c r="A48" s="135"/>
      <c r="B48" s="141"/>
      <c r="C48" s="141"/>
      <c r="D48" s="141"/>
      <c r="E48" s="141"/>
      <c r="F48" s="141"/>
      <c r="G48" s="141"/>
      <c r="H48" s="14"/>
      <c r="I48" s="128"/>
      <c r="J48" s="128"/>
      <c r="K48" s="128"/>
      <c r="L48" s="128"/>
      <c r="M48" s="128"/>
      <c r="N48" s="129"/>
      <c r="O48" s="8"/>
      <c r="P48" s="8"/>
    </row>
    <row r="49" spans="1:16" ht="9" customHeight="1">
      <c r="A49" s="135" t="s">
        <v>52</v>
      </c>
      <c r="B49" s="141" t="s">
        <v>29</v>
      </c>
      <c r="C49" s="141"/>
      <c r="D49" s="141"/>
      <c r="E49" s="141"/>
      <c r="F49" s="141"/>
      <c r="G49" s="141"/>
      <c r="H49" s="14"/>
      <c r="I49" s="128" t="s">
        <v>30</v>
      </c>
      <c r="J49" s="128">
        <v>16</v>
      </c>
      <c r="K49" s="128"/>
      <c r="L49" s="128"/>
      <c r="M49" s="128"/>
      <c r="N49" s="129"/>
      <c r="O49" s="8"/>
      <c r="P49" s="8"/>
    </row>
    <row r="50" spans="1:16" ht="9" customHeight="1">
      <c r="A50" s="135"/>
      <c r="B50" s="141"/>
      <c r="C50" s="141"/>
      <c r="D50" s="141"/>
      <c r="E50" s="141"/>
      <c r="F50" s="141"/>
      <c r="G50" s="141"/>
      <c r="H50" s="14"/>
      <c r="I50" s="128"/>
      <c r="J50" s="128"/>
      <c r="K50" s="128"/>
      <c r="L50" s="128"/>
      <c r="M50" s="128"/>
      <c r="N50" s="129"/>
      <c r="O50" s="8"/>
      <c r="P50" s="8"/>
    </row>
    <row r="51" spans="1:18" ht="4.5" customHeight="1" thickBot="1">
      <c r="A51" s="15"/>
      <c r="B51" s="16"/>
      <c r="C51" s="16"/>
      <c r="D51" s="16"/>
      <c r="E51" s="16"/>
      <c r="F51" s="16"/>
      <c r="G51" s="16"/>
      <c r="H51" s="17"/>
      <c r="I51" s="18"/>
      <c r="J51" s="18"/>
      <c r="K51" s="19"/>
      <c r="L51" s="19"/>
      <c r="M51" s="20"/>
      <c r="N51" s="21"/>
      <c r="O51" s="22"/>
      <c r="P51" s="22"/>
      <c r="R51" s="23"/>
    </row>
    <row r="52" spans="1:14" ht="13.5" thickBot="1">
      <c r="A52" s="137" t="s">
        <v>31</v>
      </c>
      <c r="B52" s="137"/>
      <c r="C52" s="137"/>
      <c r="D52" s="137"/>
      <c r="E52" s="137"/>
      <c r="F52" s="137"/>
      <c r="G52" s="137"/>
      <c r="H52" s="137"/>
      <c r="I52" s="40"/>
      <c r="J52" s="41"/>
      <c r="K52" s="42"/>
      <c r="L52" s="43"/>
      <c r="M52" s="43"/>
      <c r="N52" s="44"/>
    </row>
    <row r="53" spans="1:14" ht="3.75" customHeight="1">
      <c r="A53" s="51"/>
      <c r="B53" s="52"/>
      <c r="C53" s="52"/>
      <c r="D53" s="52"/>
      <c r="E53" s="52"/>
      <c r="F53" s="52"/>
      <c r="G53" s="52"/>
      <c r="H53" s="52"/>
      <c r="I53" s="10"/>
      <c r="J53" s="10"/>
      <c r="K53" s="10"/>
      <c r="L53" s="10"/>
      <c r="M53" s="30"/>
      <c r="N53" s="31"/>
    </row>
    <row r="54" spans="1:16" s="23" customFormat="1" ht="10.5" customHeight="1">
      <c r="A54" s="146" t="s">
        <v>53</v>
      </c>
      <c r="B54" s="147"/>
      <c r="C54" s="147"/>
      <c r="D54" s="147"/>
      <c r="E54" s="147"/>
      <c r="F54" s="147"/>
      <c r="G54" s="147"/>
      <c r="H54" s="2"/>
      <c r="I54" s="3" t="s">
        <v>1</v>
      </c>
      <c r="J54" s="3" t="s">
        <v>2</v>
      </c>
      <c r="K54" s="3" t="s">
        <v>3</v>
      </c>
      <c r="L54" s="3" t="s">
        <v>4</v>
      </c>
      <c r="M54" s="3" t="s">
        <v>5</v>
      </c>
      <c r="N54" s="4" t="s">
        <v>6</v>
      </c>
      <c r="O54" s="22"/>
      <c r="P54" s="22"/>
    </row>
    <row r="55" spans="1:14" s="23" customFormat="1" ht="10.5" customHeight="1">
      <c r="A55" s="148"/>
      <c r="B55" s="149"/>
      <c r="C55" s="149"/>
      <c r="D55" s="149"/>
      <c r="E55" s="149"/>
      <c r="F55" s="149"/>
      <c r="G55" s="149"/>
      <c r="H55" s="26"/>
      <c r="I55" s="6" t="s">
        <v>7</v>
      </c>
      <c r="J55" s="6" t="s">
        <v>8</v>
      </c>
      <c r="K55" s="6" t="s">
        <v>9</v>
      </c>
      <c r="L55" s="6" t="s">
        <v>10</v>
      </c>
      <c r="M55" s="6" t="s">
        <v>11</v>
      </c>
      <c r="N55" s="7"/>
    </row>
    <row r="56" spans="1:14" ht="3.75" customHeight="1">
      <c r="A56" s="15"/>
      <c r="B56" s="17"/>
      <c r="C56" s="17"/>
      <c r="D56" s="17"/>
      <c r="E56" s="17"/>
      <c r="F56" s="17"/>
      <c r="G56" s="17"/>
      <c r="H56" s="17"/>
      <c r="I56" s="18"/>
      <c r="J56" s="18"/>
      <c r="K56" s="19"/>
      <c r="L56" s="19"/>
      <c r="M56" s="20"/>
      <c r="N56" s="49"/>
    </row>
    <row r="57" spans="1:18" ht="12.75">
      <c r="A57" s="45"/>
      <c r="B57" s="45"/>
      <c r="C57" s="45"/>
      <c r="D57" s="45"/>
      <c r="E57" s="45"/>
      <c r="F57" s="45"/>
      <c r="G57" s="45"/>
      <c r="H57" s="45"/>
      <c r="I57" s="46"/>
      <c r="J57" s="47"/>
      <c r="K57" s="48"/>
      <c r="L57" s="48"/>
      <c r="M57" s="48"/>
      <c r="N57" s="48"/>
      <c r="O57" s="23"/>
      <c r="P57" s="23"/>
      <c r="R57" s="23"/>
    </row>
    <row r="58" spans="1:8" ht="10.5" customHeight="1">
      <c r="A58" s="131" t="s">
        <v>25</v>
      </c>
      <c r="B58" s="131"/>
      <c r="C58" s="131"/>
      <c r="D58" s="131"/>
      <c r="E58" s="131"/>
      <c r="F58" s="131"/>
      <c r="G58" s="131"/>
      <c r="H58" s="131"/>
    </row>
    <row r="59" spans="1:8" ht="35.25" customHeight="1">
      <c r="A59" s="131"/>
      <c r="B59" s="131"/>
      <c r="C59" s="131"/>
      <c r="D59" s="131"/>
      <c r="E59" s="131"/>
      <c r="F59" s="131"/>
      <c r="G59" s="131"/>
      <c r="H59" s="131"/>
    </row>
    <row r="60" spans="1:14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12.75">
      <c r="A61" s="68"/>
      <c r="B61" s="68"/>
      <c r="C61" s="68"/>
      <c r="D61" s="68"/>
      <c r="E61" s="68"/>
      <c r="F61" s="68"/>
      <c r="G61" s="68"/>
      <c r="H61" s="68"/>
      <c r="I61" s="126" t="s">
        <v>26</v>
      </c>
      <c r="J61" s="126"/>
      <c r="K61" s="126"/>
      <c r="L61" s="126" t="s">
        <v>27</v>
      </c>
      <c r="M61" s="126"/>
      <c r="N61" s="95" t="s">
        <v>90</v>
      </c>
    </row>
    <row r="62" spans="1:14" ht="4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4" ht="12.75" customHeight="1">
      <c r="A63" s="68"/>
      <c r="B63" s="124" t="s">
        <v>35</v>
      </c>
      <c r="C63" s="124"/>
      <c r="D63" s="124"/>
      <c r="E63" s="124"/>
      <c r="F63" s="124"/>
      <c r="G63" s="124"/>
      <c r="H63" s="124"/>
      <c r="I63" s="127"/>
      <c r="J63" s="127"/>
      <c r="K63" s="127"/>
      <c r="L63" s="127"/>
      <c r="M63" s="127"/>
      <c r="N63" s="127"/>
    </row>
    <row r="64" spans="1:14" ht="12.75" customHeight="1">
      <c r="A64" s="68"/>
      <c r="B64" s="124"/>
      <c r="C64" s="124"/>
      <c r="D64" s="124"/>
      <c r="E64" s="124"/>
      <c r="F64" s="124"/>
      <c r="G64" s="124"/>
      <c r="H64" s="124"/>
      <c r="I64" s="127"/>
      <c r="J64" s="127"/>
      <c r="K64" s="127"/>
      <c r="L64" s="127"/>
      <c r="M64" s="127"/>
      <c r="N64" s="127"/>
    </row>
    <row r="65" spans="1:14" ht="4.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 ht="12.75" customHeight="1">
      <c r="A66" s="68"/>
      <c r="B66" s="124" t="s">
        <v>36</v>
      </c>
      <c r="C66" s="124"/>
      <c r="D66" s="124"/>
      <c r="E66" s="124"/>
      <c r="F66" s="124"/>
      <c r="G66" s="124"/>
      <c r="H66" s="124"/>
      <c r="I66" s="127"/>
      <c r="J66" s="127"/>
      <c r="K66" s="127"/>
      <c r="L66" s="127"/>
      <c r="M66" s="127"/>
      <c r="N66" s="127"/>
    </row>
    <row r="67" spans="1:14" ht="12.75" customHeight="1">
      <c r="A67" s="68"/>
      <c r="B67" s="124"/>
      <c r="C67" s="124"/>
      <c r="D67" s="124"/>
      <c r="E67" s="124"/>
      <c r="F67" s="124"/>
      <c r="G67" s="124"/>
      <c r="H67" s="124"/>
      <c r="I67" s="127"/>
      <c r="J67" s="127"/>
      <c r="K67" s="127"/>
      <c r="L67" s="127"/>
      <c r="M67" s="127"/>
      <c r="N67" s="127"/>
    </row>
    <row r="68" spans="1:14" ht="5.2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12.75" customHeight="1">
      <c r="A69" s="68"/>
      <c r="B69" s="124" t="s">
        <v>50</v>
      </c>
      <c r="C69" s="124"/>
      <c r="D69" s="124"/>
      <c r="E69" s="124"/>
      <c r="F69" s="124"/>
      <c r="G69" s="124"/>
      <c r="H69" s="124"/>
      <c r="I69" s="127"/>
      <c r="J69" s="127"/>
      <c r="K69" s="127"/>
      <c r="L69" s="127"/>
      <c r="M69" s="127"/>
      <c r="N69" s="127"/>
    </row>
    <row r="70" spans="1:14" ht="12.75" customHeight="1">
      <c r="A70" s="68"/>
      <c r="B70" s="124"/>
      <c r="C70" s="124"/>
      <c r="D70" s="124"/>
      <c r="E70" s="124"/>
      <c r="F70" s="124"/>
      <c r="G70" s="124"/>
      <c r="H70" s="124"/>
      <c r="I70" s="127"/>
      <c r="J70" s="127"/>
      <c r="K70" s="127"/>
      <c r="L70" s="127"/>
      <c r="M70" s="127"/>
      <c r="N70" s="127"/>
    </row>
    <row r="71" spans="1:14" ht="4.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4" ht="12.75" customHeight="1">
      <c r="A72" s="68"/>
      <c r="B72" s="124" t="s">
        <v>51</v>
      </c>
      <c r="C72" s="124"/>
      <c r="D72" s="124"/>
      <c r="E72" s="124"/>
      <c r="F72" s="124"/>
      <c r="G72" s="124"/>
      <c r="H72" s="124"/>
      <c r="I72" s="127"/>
      <c r="J72" s="127"/>
      <c r="K72" s="127"/>
      <c r="L72" s="127"/>
      <c r="M72" s="127"/>
      <c r="N72" s="127"/>
    </row>
    <row r="73" spans="1:14" ht="12.75" customHeight="1">
      <c r="A73" s="68"/>
      <c r="B73" s="124"/>
      <c r="C73" s="124"/>
      <c r="D73" s="124"/>
      <c r="E73" s="124"/>
      <c r="F73" s="124"/>
      <c r="G73" s="124"/>
      <c r="H73" s="124"/>
      <c r="I73" s="127"/>
      <c r="J73" s="127"/>
      <c r="K73" s="127"/>
      <c r="L73" s="127"/>
      <c r="M73" s="127"/>
      <c r="N73" s="127"/>
    </row>
    <row r="74" spans="1:14" ht="6.75" customHeight="1">
      <c r="A74" s="68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</row>
    <row r="75" spans="1:14" ht="6" customHeight="1">
      <c r="A75" s="68"/>
      <c r="B75" s="68"/>
      <c r="C75" s="68"/>
      <c r="D75" s="68"/>
      <c r="E75" s="68"/>
      <c r="F75" s="68"/>
      <c r="G75" s="68"/>
      <c r="H75" s="68"/>
      <c r="I75" s="69"/>
      <c r="J75" s="69"/>
      <c r="K75" s="69"/>
      <c r="L75" s="69"/>
      <c r="M75" s="69"/>
      <c r="N75" s="69"/>
    </row>
    <row r="76" spans="1:14" ht="12.75" customHeight="1">
      <c r="A76" s="68"/>
      <c r="B76" s="124" t="s">
        <v>28</v>
      </c>
      <c r="C76" s="124"/>
      <c r="D76" s="124"/>
      <c r="E76" s="124"/>
      <c r="F76" s="124"/>
      <c r="G76" s="124"/>
      <c r="H76" s="124"/>
      <c r="I76" s="125"/>
      <c r="J76" s="125"/>
      <c r="K76" s="125"/>
      <c r="L76" s="125"/>
      <c r="M76" s="125"/>
      <c r="N76" s="125"/>
    </row>
    <row r="77" spans="1:14" ht="12.75" customHeight="1">
      <c r="A77" s="68"/>
      <c r="B77" s="124"/>
      <c r="C77" s="124"/>
      <c r="D77" s="124"/>
      <c r="E77" s="124"/>
      <c r="F77" s="124"/>
      <c r="G77" s="124"/>
      <c r="H77" s="124"/>
      <c r="I77" s="125"/>
      <c r="J77" s="125"/>
      <c r="K77" s="125"/>
      <c r="L77" s="125"/>
      <c r="M77" s="125"/>
      <c r="N77" s="125"/>
    </row>
    <row r="79" spans="12:14" ht="12.75">
      <c r="L79" s="70"/>
      <c r="M79" s="70"/>
      <c r="N79" s="71"/>
    </row>
    <row r="80" spans="12:14" ht="12.75">
      <c r="L80" s="70"/>
      <c r="N80" s="70"/>
    </row>
  </sheetData>
  <sheetProtection/>
  <mergeCells count="76">
    <mergeCell ref="B76:H77"/>
    <mergeCell ref="I76:K77"/>
    <mergeCell ref="L76:M77"/>
    <mergeCell ref="I61:K61"/>
    <mergeCell ref="L61:M61"/>
    <mergeCell ref="B74:N74"/>
    <mergeCell ref="N76:N77"/>
    <mergeCell ref="B63:H64"/>
    <mergeCell ref="I63:K64"/>
    <mergeCell ref="N63:N64"/>
    <mergeCell ref="I2:L2"/>
    <mergeCell ref="A58:H59"/>
    <mergeCell ref="L63:M64"/>
    <mergeCell ref="N32:N33"/>
    <mergeCell ref="N40:N41"/>
    <mergeCell ref="M47:M48"/>
    <mergeCell ref="N69:N70"/>
    <mergeCell ref="B72:H73"/>
    <mergeCell ref="I72:K73"/>
    <mergeCell ref="L72:M73"/>
    <mergeCell ref="N72:N73"/>
    <mergeCell ref="B66:H67"/>
    <mergeCell ref="I66:K67"/>
    <mergeCell ref="L66:M67"/>
    <mergeCell ref="N66:N67"/>
    <mergeCell ref="I32:I33"/>
    <mergeCell ref="J32:J33"/>
    <mergeCell ref="K32:K33"/>
    <mergeCell ref="L32:L33"/>
    <mergeCell ref="I40:I41"/>
    <mergeCell ref="B69:H70"/>
    <mergeCell ref="I69:K70"/>
    <mergeCell ref="L69:M70"/>
    <mergeCell ref="A11:A12"/>
    <mergeCell ref="B11:C12"/>
    <mergeCell ref="J8:J9"/>
    <mergeCell ref="K8:K9"/>
    <mergeCell ref="A8:A9"/>
    <mergeCell ref="B8:F9"/>
    <mergeCell ref="K49:K50"/>
    <mergeCell ref="M49:M50"/>
    <mergeCell ref="N8:N9"/>
    <mergeCell ref="L40:L41"/>
    <mergeCell ref="M40:M41"/>
    <mergeCell ref="K40:K41"/>
    <mergeCell ref="N47:N48"/>
    <mergeCell ref="I8:I9"/>
    <mergeCell ref="B32:F33"/>
    <mergeCell ref="N49:N50"/>
    <mergeCell ref="A47:A48"/>
    <mergeCell ref="B47:G48"/>
    <mergeCell ref="I47:I48"/>
    <mergeCell ref="L47:L48"/>
    <mergeCell ref="A49:A50"/>
    <mergeCell ref="B49:G50"/>
    <mergeCell ref="I49:I50"/>
    <mergeCell ref="L49:L50"/>
    <mergeCell ref="A54:G55"/>
    <mergeCell ref="J49:J50"/>
    <mergeCell ref="J47:J48"/>
    <mergeCell ref="M32:M33"/>
    <mergeCell ref="J40:J41"/>
    <mergeCell ref="K47:K48"/>
    <mergeCell ref="B40:G41"/>
    <mergeCell ref="A32:A33"/>
    <mergeCell ref="A52:H52"/>
    <mergeCell ref="I1:M1"/>
    <mergeCell ref="A2:C2"/>
    <mergeCell ref="A44:G45"/>
    <mergeCell ref="L8:L9"/>
    <mergeCell ref="M8:M9"/>
    <mergeCell ref="A5:G6"/>
    <mergeCell ref="A27:H27"/>
    <mergeCell ref="A29:G30"/>
    <mergeCell ref="A37:G38"/>
    <mergeCell ref="A40:A4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35" max="13" man="1"/>
    <brk id="57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view="pageLayout" workbookViewId="0" topLeftCell="A31">
      <selection activeCell="C85" sqref="C85:C89"/>
    </sheetView>
  </sheetViews>
  <sheetFormatPr defaultColWidth="9.00390625" defaultRowHeight="12.75"/>
  <cols>
    <col min="1" max="1" width="4.00390625" style="0" customWidth="1"/>
    <col min="3" max="3" width="13.375" style="0" customWidth="1"/>
    <col min="7" max="7" width="4.125" style="0" customWidth="1"/>
    <col min="8" max="8" width="3.625" style="0" customWidth="1"/>
    <col min="9" max="10" width="7.375" style="0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52" t="s">
        <v>37</v>
      </c>
      <c r="J1" s="153"/>
      <c r="K1" s="153"/>
      <c r="L1" s="153"/>
      <c r="M1" s="154"/>
      <c r="N1" s="91" t="s">
        <v>0</v>
      </c>
    </row>
    <row r="2" spans="1:14" ht="30" customHeight="1" thickBot="1">
      <c r="A2" s="119"/>
      <c r="B2" s="119"/>
      <c r="C2" s="119"/>
      <c r="D2" s="1"/>
      <c r="E2" s="1"/>
      <c r="F2" s="1"/>
      <c r="G2" s="1"/>
      <c r="H2" s="1"/>
      <c r="I2" s="155" t="s">
        <v>58</v>
      </c>
      <c r="J2" s="156"/>
      <c r="K2" s="156"/>
      <c r="L2" s="157"/>
      <c r="M2" s="92" t="str">
        <f>CONCATENATE('[1]Plán péče Havranka'!F2," ha")</f>
        <v>22,9689 ha</v>
      </c>
      <c r="N2" s="93" t="s">
        <v>59</v>
      </c>
    </row>
    <row r="3" spans="1:14" s="23" customFormat="1" ht="12.75">
      <c r="A3" s="45"/>
      <c r="B3" s="45"/>
      <c r="C3" s="45"/>
      <c r="D3" s="45"/>
      <c r="E3" s="45"/>
      <c r="F3" s="45"/>
      <c r="G3" s="45"/>
      <c r="H3" s="45"/>
      <c r="I3" s="46"/>
      <c r="J3" s="47"/>
      <c r="K3" s="48"/>
      <c r="L3" s="54"/>
      <c r="M3" s="54"/>
      <c r="N3" s="54"/>
    </row>
    <row r="4" spans="1:14" ht="6.75" customHeight="1">
      <c r="A4" s="29"/>
      <c r="B4" s="29"/>
      <c r="C4" s="29"/>
      <c r="D4" s="29"/>
      <c r="E4" s="29"/>
      <c r="F4" s="29"/>
      <c r="G4" s="29"/>
      <c r="H4" s="29"/>
      <c r="I4" s="25"/>
      <c r="J4" s="25"/>
      <c r="K4" s="10"/>
      <c r="L4" s="10"/>
      <c r="M4" s="10"/>
      <c r="N4" s="10"/>
    </row>
    <row r="5" spans="1:14" ht="15">
      <c r="A5" s="146" t="s">
        <v>35</v>
      </c>
      <c r="B5" s="147"/>
      <c r="C5" s="147"/>
      <c r="D5" s="147"/>
      <c r="E5" s="147"/>
      <c r="F5" s="147"/>
      <c r="G5" s="147"/>
      <c r="H5" s="55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</row>
    <row r="6" spans="1:14" ht="15">
      <c r="A6" s="148"/>
      <c r="B6" s="149"/>
      <c r="C6" s="149"/>
      <c r="D6" s="149"/>
      <c r="E6" s="149"/>
      <c r="F6" s="149"/>
      <c r="G6" s="149"/>
      <c r="H6" s="5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7"/>
    </row>
    <row r="7" spans="1:14" ht="4.5" customHeight="1">
      <c r="A7" s="51"/>
      <c r="B7" s="52"/>
      <c r="C7" s="52"/>
      <c r="D7" s="52"/>
      <c r="E7" s="52"/>
      <c r="F7" s="52"/>
      <c r="G7" s="52"/>
      <c r="H7" s="52"/>
      <c r="I7" s="10"/>
      <c r="J7" s="10"/>
      <c r="K7" s="10"/>
      <c r="L7" s="10"/>
      <c r="M7" s="30"/>
      <c r="N7" s="31"/>
    </row>
    <row r="8" spans="1:14" ht="11.25" customHeight="1">
      <c r="A8" s="135" t="s">
        <v>12</v>
      </c>
      <c r="B8" s="136" t="s">
        <v>21</v>
      </c>
      <c r="C8" s="136"/>
      <c r="D8" s="136"/>
      <c r="E8" s="136"/>
      <c r="F8" s="136"/>
      <c r="G8" s="52"/>
      <c r="H8" s="52"/>
      <c r="I8" s="128" t="s">
        <v>22</v>
      </c>
      <c r="J8" s="128">
        <v>1</v>
      </c>
      <c r="K8" s="128"/>
      <c r="L8" s="128"/>
      <c r="M8" s="128"/>
      <c r="N8" s="134"/>
    </row>
    <row r="9" spans="1:14" ht="11.25" customHeight="1">
      <c r="A9" s="135"/>
      <c r="B9" s="136"/>
      <c r="C9" s="136"/>
      <c r="D9" s="136"/>
      <c r="E9" s="136"/>
      <c r="F9" s="136"/>
      <c r="G9" s="52"/>
      <c r="H9" s="52"/>
      <c r="I9" s="128"/>
      <c r="J9" s="128"/>
      <c r="K9" s="128"/>
      <c r="L9" s="128"/>
      <c r="M9" s="128"/>
      <c r="N9" s="134"/>
    </row>
    <row r="10" spans="1:14" ht="4.5" customHeight="1">
      <c r="A10" s="27"/>
      <c r="B10" s="8"/>
      <c r="C10" s="8"/>
      <c r="D10" s="8"/>
      <c r="E10" s="8"/>
      <c r="F10" s="29"/>
      <c r="G10" s="29"/>
      <c r="H10" s="29"/>
      <c r="I10" s="25"/>
      <c r="J10" s="25"/>
      <c r="K10" s="10"/>
      <c r="L10" s="10"/>
      <c r="M10" s="30"/>
      <c r="N10" s="31"/>
    </row>
    <row r="11" spans="1:14" ht="12.75">
      <c r="A11" s="135"/>
      <c r="B11" s="130" t="s">
        <v>33</v>
      </c>
      <c r="C11" s="130"/>
      <c r="D11" s="82" t="s">
        <v>49</v>
      </c>
      <c r="E11" s="75"/>
      <c r="F11" s="75"/>
      <c r="G11" s="76"/>
      <c r="H11" s="77"/>
      <c r="I11" s="80" t="s">
        <v>32</v>
      </c>
      <c r="J11" s="83" t="str">
        <f>IF('[1]Plán péče Havranka'!G16=1,"ANO","NE")</f>
        <v>ANO</v>
      </c>
      <c r="K11" s="79" t="str">
        <f>IF(J11="ANO",'[1]Plán péče Havranka'!I16,"")</f>
        <v>pro celé území</v>
      </c>
      <c r="L11" s="84"/>
      <c r="M11" s="81"/>
      <c r="N11" s="85"/>
    </row>
    <row r="12" spans="1:14" ht="12.75">
      <c r="A12" s="135"/>
      <c r="B12" s="130"/>
      <c r="C12" s="130"/>
      <c r="D12" s="82" t="s">
        <v>38</v>
      </c>
      <c r="E12" s="74"/>
      <c r="F12" s="75"/>
      <c r="G12" s="76"/>
      <c r="H12" s="77"/>
      <c r="I12" s="72" t="s">
        <v>32</v>
      </c>
      <c r="J12" s="83" t="str">
        <f>IF('[1]Plán péče Havranka'!G17=1,"ANO","NE")</f>
        <v>ANO</v>
      </c>
      <c r="K12" s="79" t="str">
        <f>IF(J12="ANO",'[1]Plán péče Havranka'!I17,"")</f>
        <v>pro celé území</v>
      </c>
      <c r="L12" s="84"/>
      <c r="M12" s="81"/>
      <c r="N12" s="85"/>
    </row>
    <row r="13" spans="1:14" ht="12.75">
      <c r="A13" s="27"/>
      <c r="B13" s="28"/>
      <c r="C13" s="28"/>
      <c r="D13" s="82" t="s">
        <v>39</v>
      </c>
      <c r="E13" s="75"/>
      <c r="F13" s="75"/>
      <c r="G13" s="76"/>
      <c r="H13" s="77"/>
      <c r="I13" s="72" t="s">
        <v>32</v>
      </c>
      <c r="J13" s="83" t="str">
        <f>IF('[1]Plán péče Havranka'!G18=1,"ANO","NE")</f>
        <v>ANO</v>
      </c>
      <c r="K13" s="79" t="str">
        <f>IF(J13="ANO",'[1]Plán péče Havranka'!I18,"")</f>
        <v>pro celé území</v>
      </c>
      <c r="L13" s="84"/>
      <c r="M13" s="81"/>
      <c r="N13" s="85"/>
    </row>
    <row r="14" spans="1:14" ht="12.75">
      <c r="A14" s="27"/>
      <c r="B14" s="28"/>
      <c r="C14" s="28"/>
      <c r="D14" s="82" t="s">
        <v>40</v>
      </c>
      <c r="E14" s="78"/>
      <c r="F14" s="75"/>
      <c r="G14" s="76"/>
      <c r="H14" s="77"/>
      <c r="I14" s="72" t="s">
        <v>32</v>
      </c>
      <c r="J14" s="83" t="str">
        <f>IF('[1]Plán péče Havranka'!G19=1,"ANO","NE")</f>
        <v>ANO</v>
      </c>
      <c r="K14" s="79" t="str">
        <f>IF(J14="ANO",'[1]Plán péče Havranka'!I19,"")</f>
        <v>pro celé území - blanokřídlí</v>
      </c>
      <c r="L14" s="84"/>
      <c r="M14" s="81"/>
      <c r="N14" s="85"/>
    </row>
    <row r="15" spans="1:14" ht="12.75">
      <c r="A15" s="27"/>
      <c r="B15" s="28"/>
      <c r="C15" s="28"/>
      <c r="D15" s="82" t="s">
        <v>41</v>
      </c>
      <c r="E15" s="75"/>
      <c r="F15" s="75"/>
      <c r="G15" s="76"/>
      <c r="H15" s="77"/>
      <c r="I15" s="72" t="s">
        <v>32</v>
      </c>
      <c r="J15" s="83" t="str">
        <f>IF('[1]Plán péče Havranka'!G20=1,"ANO","NE")</f>
        <v>ANO</v>
      </c>
      <c r="K15" s="79" t="str">
        <f>IF(J15="ANO",'[1]Plán péče Havranka'!I20,"")</f>
        <v>pro celé území</v>
      </c>
      <c r="L15" s="84"/>
      <c r="M15" s="81"/>
      <c r="N15" s="85"/>
    </row>
    <row r="16" spans="1:14" ht="12.75">
      <c r="A16" s="27"/>
      <c r="B16" s="28"/>
      <c r="C16" s="28"/>
      <c r="D16" s="82" t="s">
        <v>42</v>
      </c>
      <c r="E16" s="75"/>
      <c r="F16" s="75"/>
      <c r="G16" s="76"/>
      <c r="H16" s="77"/>
      <c r="I16" s="72" t="s">
        <v>32</v>
      </c>
      <c r="J16" s="83" t="str">
        <f>IF('[1]Plán péče Havranka'!G21=1,"ANO","NE")</f>
        <v>NE</v>
      </c>
      <c r="K16" s="79">
        <f>IF(J16="ANO",'[1]Plán péče Havranka'!I21,"")</f>
      </c>
      <c r="L16" s="84"/>
      <c r="M16" s="81"/>
      <c r="N16" s="85"/>
    </row>
    <row r="17" spans="1:14" ht="12.75">
      <c r="A17" s="27"/>
      <c r="B17" s="28"/>
      <c r="C17" s="28"/>
      <c r="D17" s="82" t="s">
        <v>47</v>
      </c>
      <c r="E17" s="75"/>
      <c r="F17" s="75"/>
      <c r="G17" s="76"/>
      <c r="H17" s="77"/>
      <c r="I17" s="72" t="s">
        <v>32</v>
      </c>
      <c r="J17" s="83" t="str">
        <f>IF('[1]Plán péče Havranka'!G22=1,"ANO","NE")</f>
        <v>ANO</v>
      </c>
      <c r="K17" s="79" t="str">
        <f>IF(J17="ANO",'[1]Plán péče Havranka'!I22,"")</f>
        <v>pro celé území</v>
      </c>
      <c r="L17" s="84"/>
      <c r="M17" s="81"/>
      <c r="N17" s="85"/>
    </row>
    <row r="18" spans="1:14" ht="12.75">
      <c r="A18" s="27"/>
      <c r="B18" s="28"/>
      <c r="C18" s="28"/>
      <c r="D18" s="82" t="s">
        <v>56</v>
      </c>
      <c r="E18" s="75"/>
      <c r="F18" s="75"/>
      <c r="G18" s="76"/>
      <c r="H18" s="77"/>
      <c r="I18" s="72" t="s">
        <v>32</v>
      </c>
      <c r="J18" s="83" t="str">
        <f>IF('[1]Plán péče Havranka'!G23=1,"ANO","NE")</f>
        <v>ANO</v>
      </c>
      <c r="K18" s="79" t="str">
        <f>IF(J18="ANO",'[1]Plán péče Havranka'!I23,"")</f>
        <v>pro celé území</v>
      </c>
      <c r="L18" s="84"/>
      <c r="M18" s="81"/>
      <c r="N18" s="85"/>
    </row>
    <row r="19" spans="1:14" ht="12.75">
      <c r="A19" s="27"/>
      <c r="B19" s="28"/>
      <c r="C19" s="28"/>
      <c r="D19" s="82" t="s">
        <v>43</v>
      </c>
      <c r="E19" s="75"/>
      <c r="F19" s="75"/>
      <c r="G19" s="76"/>
      <c r="H19" s="77"/>
      <c r="I19" s="72" t="s">
        <v>32</v>
      </c>
      <c r="J19" s="83" t="str">
        <f>IF('[1]Plán péče Havranka'!G24=1,"ANO","NE")</f>
        <v>NE</v>
      </c>
      <c r="K19" s="79">
        <f>IF(J19="ANO",'[1]Plán péče Havranka'!I24,"")</f>
      </c>
      <c r="L19" s="84"/>
      <c r="M19" s="81"/>
      <c r="N19" s="85"/>
    </row>
    <row r="20" spans="1:14" ht="12.75">
      <c r="A20" s="27"/>
      <c r="B20" s="28"/>
      <c r="C20" s="28"/>
      <c r="D20" s="82" t="s">
        <v>48</v>
      </c>
      <c r="E20" s="75"/>
      <c r="F20" s="75"/>
      <c r="G20" s="76"/>
      <c r="H20" s="77"/>
      <c r="I20" s="72" t="s">
        <v>32</v>
      </c>
      <c r="J20" s="83" t="str">
        <f>IF('[1]Plán péče Havranka'!G25=1,"ANO","NE")</f>
        <v>NE</v>
      </c>
      <c r="K20" s="79">
        <f>IF(J20="ANO",'[1]Plán péče Havranka'!I25,"")</f>
      </c>
      <c r="L20" s="84"/>
      <c r="M20" s="81"/>
      <c r="N20" s="85"/>
    </row>
    <row r="21" spans="1:14" ht="12.75">
      <c r="A21" s="27"/>
      <c r="B21" s="28"/>
      <c r="C21" s="28"/>
      <c r="D21" s="82" t="s">
        <v>44</v>
      </c>
      <c r="E21" s="75"/>
      <c r="F21" s="75"/>
      <c r="G21" s="76"/>
      <c r="H21" s="77"/>
      <c r="I21" s="72" t="s">
        <v>32</v>
      </c>
      <c r="J21" s="83" t="str">
        <f>IF('[1]Plán péče Havranka'!G26=1,"ANO","NE")</f>
        <v>ANO</v>
      </c>
      <c r="K21" s="79" t="str">
        <f>IF(J21="ANO",'[1]Plán péče Havranka'!I26,"")</f>
        <v>pro celé území</v>
      </c>
      <c r="L21" s="84"/>
      <c r="M21" s="81"/>
      <c r="N21" s="85"/>
    </row>
    <row r="22" spans="1:14" ht="12.75">
      <c r="A22" s="27"/>
      <c r="B22" s="28"/>
      <c r="C22" s="28"/>
      <c r="D22" s="82" t="s">
        <v>45</v>
      </c>
      <c r="E22" s="75"/>
      <c r="F22" s="75"/>
      <c r="G22" s="76"/>
      <c r="H22" s="77"/>
      <c r="I22" s="72" t="s">
        <v>32</v>
      </c>
      <c r="J22" s="83" t="str">
        <f>IF('[1]Plán péče Havranka'!G27=1,"ANO","NE")</f>
        <v>ANO</v>
      </c>
      <c r="K22" s="79" t="str">
        <f>IF(J22="ANO",'[1]Plán péče Havranka'!I27,"")</f>
        <v>pro celé území</v>
      </c>
      <c r="L22" s="84"/>
      <c r="M22" s="81"/>
      <c r="N22" s="85"/>
    </row>
    <row r="23" spans="1:14" ht="12.75">
      <c r="A23" s="27"/>
      <c r="B23" s="28"/>
      <c r="C23" s="28"/>
      <c r="D23" s="82" t="s">
        <v>46</v>
      </c>
      <c r="E23" s="75"/>
      <c r="F23" s="75"/>
      <c r="G23" s="76"/>
      <c r="H23" s="77"/>
      <c r="I23" s="72" t="s">
        <v>32</v>
      </c>
      <c r="J23" s="83" t="str">
        <f>IF('[1]Plán péče Havranka'!G28=1,"ANO","NE")</f>
        <v>ANO</v>
      </c>
      <c r="K23" s="79" t="str">
        <f>IF(J23="ANO",'[1]Plán péče Havranka'!I28,"")</f>
        <v>pro celé území</v>
      </c>
      <c r="L23" s="84"/>
      <c r="M23" s="81"/>
      <c r="N23" s="85"/>
    </row>
    <row r="24" spans="1:14" ht="12.75">
      <c r="A24" s="27"/>
      <c r="B24" s="29"/>
      <c r="C24" s="29"/>
      <c r="D24" s="82" t="s">
        <v>34</v>
      </c>
      <c r="E24" s="75"/>
      <c r="F24" s="75"/>
      <c r="G24" s="76"/>
      <c r="H24" s="77"/>
      <c r="I24" s="73" t="s">
        <v>32</v>
      </c>
      <c r="J24" s="83" t="str">
        <f>IF('[1]Plán péče Havranka'!G29=1,"ANO","NE")</f>
        <v>NE</v>
      </c>
      <c r="K24" s="79">
        <f>IF(J24="ANO",'[1]Plán péče Havranka'!I29,"")</f>
      </c>
      <c r="L24" s="84"/>
      <c r="M24" s="81"/>
      <c r="N24" s="85"/>
    </row>
    <row r="25" spans="1:14" ht="6" customHeight="1">
      <c r="A25" s="27"/>
      <c r="B25" s="29"/>
      <c r="C25" s="29"/>
      <c r="D25" s="29"/>
      <c r="E25" s="29"/>
      <c r="F25" s="29"/>
      <c r="G25" s="29"/>
      <c r="H25" s="29"/>
      <c r="I25" s="24"/>
      <c r="J25" s="25"/>
      <c r="K25" s="10"/>
      <c r="L25" s="10"/>
      <c r="M25" s="30"/>
      <c r="N25" s="31"/>
    </row>
    <row r="26" spans="1:14" ht="3" customHeight="1" thickBot="1">
      <c r="A26" s="57"/>
      <c r="B26" s="36"/>
      <c r="C26" s="36"/>
      <c r="D26" s="36"/>
      <c r="E26" s="36"/>
      <c r="F26" s="36"/>
      <c r="G26" s="36"/>
      <c r="H26" s="36"/>
      <c r="I26" s="37"/>
      <c r="J26" s="38"/>
      <c r="K26" s="39"/>
      <c r="L26" s="10"/>
      <c r="M26" s="30"/>
      <c r="N26" s="31"/>
    </row>
    <row r="27" spans="1:14" ht="13.5" thickBot="1">
      <c r="A27" s="150" t="s">
        <v>23</v>
      </c>
      <c r="B27" s="151"/>
      <c r="C27" s="151"/>
      <c r="D27" s="151"/>
      <c r="E27" s="151"/>
      <c r="F27" s="151"/>
      <c r="G27" s="151"/>
      <c r="H27" s="151"/>
      <c r="I27" s="58"/>
      <c r="J27" s="59"/>
      <c r="K27" s="60"/>
      <c r="L27" s="61"/>
      <c r="M27" s="62"/>
      <c r="N27" s="63"/>
    </row>
    <row r="28" spans="1:14" ht="6.75" customHeight="1">
      <c r="A28" s="29"/>
      <c r="B28" s="29"/>
      <c r="C28" s="29"/>
      <c r="D28" s="29"/>
      <c r="E28" s="29"/>
      <c r="F28" s="29"/>
      <c r="G28" s="29"/>
      <c r="H28" s="29"/>
      <c r="I28" s="25"/>
      <c r="J28" s="25"/>
      <c r="K28" s="10"/>
      <c r="L28" s="10"/>
      <c r="M28" s="10"/>
      <c r="N28" s="10"/>
    </row>
    <row r="29" spans="1:14" ht="15">
      <c r="A29" s="146" t="s">
        <v>36</v>
      </c>
      <c r="B29" s="147"/>
      <c r="C29" s="147"/>
      <c r="D29" s="147"/>
      <c r="E29" s="147"/>
      <c r="F29" s="147"/>
      <c r="G29" s="147"/>
      <c r="H29" s="55"/>
      <c r="I29" s="3" t="s">
        <v>1</v>
      </c>
      <c r="J29" s="3" t="s">
        <v>2</v>
      </c>
      <c r="K29" s="3" t="s">
        <v>3</v>
      </c>
      <c r="L29" s="3" t="s">
        <v>4</v>
      </c>
      <c r="M29" s="3" t="s">
        <v>5</v>
      </c>
      <c r="N29" s="4" t="s">
        <v>6</v>
      </c>
    </row>
    <row r="30" spans="1:14" ht="15">
      <c r="A30" s="148"/>
      <c r="B30" s="149"/>
      <c r="C30" s="149"/>
      <c r="D30" s="149"/>
      <c r="E30" s="149"/>
      <c r="F30" s="149"/>
      <c r="G30" s="149"/>
      <c r="H30" s="56"/>
      <c r="I30" s="6" t="s">
        <v>7</v>
      </c>
      <c r="J30" s="6" t="s">
        <v>8</v>
      </c>
      <c r="K30" s="6" t="s">
        <v>9</v>
      </c>
      <c r="L30" s="6" t="s">
        <v>10</v>
      </c>
      <c r="M30" s="6" t="s">
        <v>11</v>
      </c>
      <c r="N30" s="7"/>
    </row>
    <row r="31" spans="1:14" ht="4.5" customHeight="1">
      <c r="A31" s="27"/>
      <c r="B31" s="29"/>
      <c r="C31" s="29"/>
      <c r="D31" s="29"/>
      <c r="E31" s="29"/>
      <c r="F31" s="29"/>
      <c r="G31" s="29"/>
      <c r="H31" s="29"/>
      <c r="I31" s="25"/>
      <c r="J31" s="25"/>
      <c r="K31" s="10"/>
      <c r="L31" s="10"/>
      <c r="M31" s="30"/>
      <c r="N31" s="31"/>
    </row>
    <row r="32" spans="1:14" ht="12.75" customHeight="1">
      <c r="A32" s="135" t="s">
        <v>15</v>
      </c>
      <c r="B32" s="132" t="s">
        <v>24</v>
      </c>
      <c r="C32" s="133"/>
      <c r="D32" s="133"/>
      <c r="E32" s="133"/>
      <c r="F32" s="133"/>
      <c r="G32" s="29"/>
      <c r="H32" s="29"/>
      <c r="I32" s="128" t="s">
        <v>16</v>
      </c>
      <c r="J32" s="128">
        <v>1</v>
      </c>
      <c r="K32" s="128"/>
      <c r="L32" s="128"/>
      <c r="M32" s="128"/>
      <c r="N32" s="134"/>
    </row>
    <row r="33" spans="1:14" ht="12.75">
      <c r="A33" s="135"/>
      <c r="B33" s="133"/>
      <c r="C33" s="133"/>
      <c r="D33" s="133"/>
      <c r="E33" s="133"/>
      <c r="F33" s="133"/>
      <c r="G33" s="29"/>
      <c r="H33" s="29"/>
      <c r="I33" s="128"/>
      <c r="J33" s="128"/>
      <c r="K33" s="128"/>
      <c r="L33" s="128"/>
      <c r="M33" s="128"/>
      <c r="N33" s="134"/>
    </row>
    <row r="34" spans="1:14" ht="34.5" customHeight="1" thickBot="1">
      <c r="A34" s="32"/>
      <c r="B34" s="34"/>
      <c r="C34" s="34"/>
      <c r="D34" s="34"/>
      <c r="E34" s="34"/>
      <c r="F34" s="34"/>
      <c r="G34" s="34"/>
      <c r="H34" s="34"/>
      <c r="I34" s="33"/>
      <c r="J34" s="33"/>
      <c r="K34" s="35"/>
      <c r="L34" s="35"/>
      <c r="M34" s="64"/>
      <c r="N34" s="65"/>
    </row>
    <row r="35" spans="1:14" ht="13.5" customHeight="1">
      <c r="A35" s="45"/>
      <c r="B35" s="45"/>
      <c r="C35" s="45"/>
      <c r="D35" s="45"/>
      <c r="E35" s="45"/>
      <c r="F35" s="45"/>
      <c r="G35" s="45"/>
      <c r="H35" s="45"/>
      <c r="I35" s="152" t="s">
        <v>37</v>
      </c>
      <c r="J35" s="153"/>
      <c r="K35" s="153"/>
      <c r="L35" s="153"/>
      <c r="M35" s="154"/>
      <c r="N35" s="91" t="s">
        <v>0</v>
      </c>
    </row>
    <row r="36" spans="1:14" ht="28.5" customHeight="1" thickBot="1">
      <c r="A36" s="169"/>
      <c r="B36" s="169"/>
      <c r="C36" s="169"/>
      <c r="I36" s="155" t="s">
        <v>58</v>
      </c>
      <c r="J36" s="156"/>
      <c r="K36" s="156"/>
      <c r="L36" s="157"/>
      <c r="M36" s="92" t="s">
        <v>95</v>
      </c>
      <c r="N36" s="93" t="s">
        <v>59</v>
      </c>
    </row>
    <row r="37" spans="1:8" ht="15.75" customHeight="1">
      <c r="A37" s="52"/>
      <c r="B37" s="52"/>
      <c r="C37" s="52"/>
      <c r="D37" s="52"/>
      <c r="E37" s="52"/>
      <c r="F37" s="52"/>
      <c r="G37" s="52"/>
      <c r="H37" s="52"/>
    </row>
    <row r="38" spans="1:18" ht="14.25" customHeight="1">
      <c r="A38" s="146" t="s">
        <v>50</v>
      </c>
      <c r="B38" s="147"/>
      <c r="C38" s="147"/>
      <c r="D38" s="147"/>
      <c r="E38" s="147"/>
      <c r="F38" s="147"/>
      <c r="G38" s="147"/>
      <c r="H38" s="2"/>
      <c r="I38" s="108" t="s">
        <v>1</v>
      </c>
      <c r="J38" s="108" t="s">
        <v>91</v>
      </c>
      <c r="K38" s="109" t="s">
        <v>92</v>
      </c>
      <c r="L38" s="110" t="s">
        <v>93</v>
      </c>
      <c r="M38" s="110" t="s">
        <v>94</v>
      </c>
      <c r="N38" s="111" t="s">
        <v>6</v>
      </c>
      <c r="O38" s="23"/>
      <c r="P38" s="23"/>
      <c r="R38" s="23"/>
    </row>
    <row r="39" spans="1:14" ht="13.5" customHeight="1">
      <c r="A39" s="148"/>
      <c r="B39" s="149"/>
      <c r="C39" s="149"/>
      <c r="D39" s="149"/>
      <c r="E39" s="149"/>
      <c r="F39" s="149"/>
      <c r="G39" s="149"/>
      <c r="H39" s="50"/>
      <c r="I39" s="106" t="s">
        <v>7</v>
      </c>
      <c r="J39" s="106" t="s">
        <v>8</v>
      </c>
      <c r="K39" s="106" t="s">
        <v>9</v>
      </c>
      <c r="L39" s="106" t="s">
        <v>10</v>
      </c>
      <c r="M39" s="106" t="s">
        <v>11</v>
      </c>
      <c r="N39" s="107"/>
    </row>
    <row r="40" spans="1:14" ht="3.75" customHeight="1">
      <c r="A40" s="51"/>
      <c r="B40" s="52"/>
      <c r="C40" s="52"/>
      <c r="D40" s="52"/>
      <c r="E40" s="52"/>
      <c r="F40" s="52"/>
      <c r="G40" s="52"/>
      <c r="H40" s="52"/>
      <c r="I40" s="10"/>
      <c r="J40" s="10"/>
      <c r="K40" s="10"/>
      <c r="L40" s="10"/>
      <c r="M40" s="30"/>
      <c r="N40" s="31"/>
    </row>
    <row r="41" spans="1:14" ht="12.75" customHeight="1">
      <c r="A41" s="135" t="s">
        <v>17</v>
      </c>
      <c r="B41" s="138" t="s">
        <v>19</v>
      </c>
      <c r="C41" s="138"/>
      <c r="D41" s="138"/>
      <c r="E41" s="138"/>
      <c r="F41" s="138"/>
      <c r="G41" s="138"/>
      <c r="H41" s="53"/>
      <c r="I41" s="162" t="s">
        <v>20</v>
      </c>
      <c r="J41" s="162">
        <v>1</v>
      </c>
      <c r="K41" s="162"/>
      <c r="L41" s="162"/>
      <c r="M41" s="162"/>
      <c r="N41" s="164"/>
    </row>
    <row r="42" spans="1:14" ht="12.75">
      <c r="A42" s="135"/>
      <c r="B42" s="138"/>
      <c r="C42" s="138"/>
      <c r="D42" s="138"/>
      <c r="E42" s="138"/>
      <c r="F42" s="138"/>
      <c r="G42" s="138"/>
      <c r="H42" s="53"/>
      <c r="I42" s="163"/>
      <c r="J42" s="163"/>
      <c r="K42" s="163"/>
      <c r="L42" s="163"/>
      <c r="M42" s="163"/>
      <c r="N42" s="165"/>
    </row>
    <row r="43" spans="1:14" ht="3.75" customHeight="1">
      <c r="A43" s="15"/>
      <c r="B43" s="17"/>
      <c r="C43" s="17"/>
      <c r="D43" s="17"/>
      <c r="E43" s="17"/>
      <c r="F43" s="17"/>
      <c r="G43" s="17"/>
      <c r="H43" s="17"/>
      <c r="I43" s="18"/>
      <c r="J43" s="18"/>
      <c r="K43" s="19"/>
      <c r="L43" s="19"/>
      <c r="M43" s="20"/>
      <c r="N43" s="49"/>
    </row>
    <row r="44" spans="1:14" ht="3.75" customHeight="1">
      <c r="A44" s="51"/>
      <c r="B44" s="52"/>
      <c r="C44" s="52"/>
      <c r="D44" s="52"/>
      <c r="E44" s="52"/>
      <c r="F44" s="52"/>
      <c r="G44" s="52"/>
      <c r="H44" s="52"/>
      <c r="I44" s="10"/>
      <c r="J44" s="10"/>
      <c r="K44" s="10"/>
      <c r="L44" s="10"/>
      <c r="M44" s="30"/>
      <c r="N44" s="31"/>
    </row>
    <row r="45" spans="1:14" ht="12.75" customHeight="1">
      <c r="A45" s="142" t="s">
        <v>51</v>
      </c>
      <c r="B45" s="166"/>
      <c r="C45" s="166"/>
      <c r="D45" s="166"/>
      <c r="E45" s="166"/>
      <c r="F45" s="166"/>
      <c r="G45" s="166"/>
      <c r="H45" s="2"/>
      <c r="I45" s="3" t="s">
        <v>1</v>
      </c>
      <c r="J45" s="3" t="s">
        <v>2</v>
      </c>
      <c r="K45" s="3" t="s">
        <v>3</v>
      </c>
      <c r="L45" s="3" t="s">
        <v>4</v>
      </c>
      <c r="M45" s="3" t="s">
        <v>5</v>
      </c>
      <c r="N45" s="4" t="s">
        <v>6</v>
      </c>
    </row>
    <row r="46" spans="1:16" ht="12.75" customHeight="1">
      <c r="A46" s="167"/>
      <c r="B46" s="168"/>
      <c r="C46" s="168"/>
      <c r="D46" s="168"/>
      <c r="E46" s="168"/>
      <c r="F46" s="168"/>
      <c r="G46" s="168"/>
      <c r="H46" s="5"/>
      <c r="I46" s="6" t="s">
        <v>7</v>
      </c>
      <c r="J46" s="6" t="s">
        <v>8</v>
      </c>
      <c r="K46" s="6" t="s">
        <v>9</v>
      </c>
      <c r="L46" s="6" t="s">
        <v>10</v>
      </c>
      <c r="M46" s="6" t="s">
        <v>11</v>
      </c>
      <c r="N46" s="7"/>
      <c r="O46" s="8"/>
      <c r="P46" s="8"/>
    </row>
    <row r="47" spans="1:16" ht="6" customHeight="1">
      <c r="A47" s="9"/>
      <c r="B47" s="8"/>
      <c r="C47" s="8"/>
      <c r="D47" s="8"/>
      <c r="E47" s="8"/>
      <c r="F47" s="8"/>
      <c r="G47" s="8"/>
      <c r="H47" s="8"/>
      <c r="I47" s="10"/>
      <c r="J47" s="10"/>
      <c r="K47" s="11"/>
      <c r="L47" s="11"/>
      <c r="M47" s="12"/>
      <c r="N47" s="13"/>
      <c r="O47" s="8"/>
      <c r="P47" s="8"/>
    </row>
    <row r="48" spans="1:16" ht="9" customHeight="1">
      <c r="A48" s="135" t="s">
        <v>18</v>
      </c>
      <c r="B48" s="141" t="s">
        <v>13</v>
      </c>
      <c r="C48" s="141"/>
      <c r="D48" s="141"/>
      <c r="E48" s="141"/>
      <c r="F48" s="141"/>
      <c r="G48" s="141"/>
      <c r="H48" s="14"/>
      <c r="I48" s="162" t="s">
        <v>14</v>
      </c>
      <c r="J48" s="162">
        <f>'[1]Plán péče Havranka'!F3/100</f>
        <v>28.27</v>
      </c>
      <c r="K48" s="162"/>
      <c r="L48" s="162"/>
      <c r="M48" s="162"/>
      <c r="N48" s="158"/>
      <c r="O48" s="8"/>
      <c r="P48" s="8"/>
    </row>
    <row r="49" spans="1:16" ht="9" customHeight="1">
      <c r="A49" s="135"/>
      <c r="B49" s="141"/>
      <c r="C49" s="141"/>
      <c r="D49" s="141"/>
      <c r="E49" s="141"/>
      <c r="F49" s="141"/>
      <c r="G49" s="141"/>
      <c r="H49" s="14"/>
      <c r="I49" s="163"/>
      <c r="J49" s="163"/>
      <c r="K49" s="163"/>
      <c r="L49" s="163"/>
      <c r="M49" s="163"/>
      <c r="N49" s="159"/>
      <c r="O49" s="8"/>
      <c r="P49" s="8"/>
    </row>
    <row r="50" spans="1:16" ht="9" customHeight="1">
      <c r="A50" s="135" t="s">
        <v>52</v>
      </c>
      <c r="B50" s="141" t="s">
        <v>29</v>
      </c>
      <c r="C50" s="141"/>
      <c r="D50" s="141"/>
      <c r="E50" s="141"/>
      <c r="F50" s="141"/>
      <c r="G50" s="141"/>
      <c r="H50" s="14"/>
      <c r="I50" s="162" t="s">
        <v>30</v>
      </c>
      <c r="J50" s="162">
        <v>56</v>
      </c>
      <c r="K50" s="162"/>
      <c r="L50" s="162"/>
      <c r="M50" s="162"/>
      <c r="N50" s="158"/>
      <c r="O50" s="8"/>
      <c r="P50" s="8"/>
    </row>
    <row r="51" spans="1:16" ht="9" customHeight="1">
      <c r="A51" s="135"/>
      <c r="B51" s="141"/>
      <c r="C51" s="141"/>
      <c r="D51" s="141"/>
      <c r="E51" s="141"/>
      <c r="F51" s="141"/>
      <c r="G51" s="141"/>
      <c r="H51" s="14"/>
      <c r="I51" s="163"/>
      <c r="J51" s="163"/>
      <c r="K51" s="163"/>
      <c r="L51" s="163"/>
      <c r="M51" s="163"/>
      <c r="N51" s="159"/>
      <c r="O51" s="8"/>
      <c r="P51" s="8"/>
    </row>
    <row r="52" spans="1:18" ht="4.5" customHeight="1" thickBot="1">
      <c r="A52" s="15"/>
      <c r="B52" s="16"/>
      <c r="C52" s="16"/>
      <c r="D52" s="16"/>
      <c r="E52" s="16"/>
      <c r="F52" s="16"/>
      <c r="G52" s="16"/>
      <c r="H52" s="17"/>
      <c r="I52" s="18"/>
      <c r="J52" s="18"/>
      <c r="K52" s="19"/>
      <c r="L52" s="19"/>
      <c r="M52" s="20"/>
      <c r="N52" s="21"/>
      <c r="O52" s="22"/>
      <c r="P52" s="22"/>
      <c r="R52" s="23"/>
    </row>
    <row r="53" spans="1:14" ht="13.5" thickBot="1">
      <c r="A53" s="160" t="s">
        <v>31</v>
      </c>
      <c r="B53" s="161"/>
      <c r="C53" s="161"/>
      <c r="D53" s="161"/>
      <c r="E53" s="161"/>
      <c r="F53" s="161"/>
      <c r="G53" s="161"/>
      <c r="H53" s="161"/>
      <c r="I53" s="40"/>
      <c r="J53" s="41"/>
      <c r="K53" s="42"/>
      <c r="L53" s="43"/>
      <c r="M53" s="43"/>
      <c r="N53" s="44"/>
    </row>
    <row r="54" spans="1:14" ht="3.75" customHeight="1">
      <c r="A54" s="51"/>
      <c r="B54" s="52"/>
      <c r="C54" s="52"/>
      <c r="D54" s="52"/>
      <c r="E54" s="52"/>
      <c r="F54" s="52"/>
      <c r="G54" s="52"/>
      <c r="H54" s="52"/>
      <c r="I54" s="10"/>
      <c r="J54" s="10"/>
      <c r="K54" s="10"/>
      <c r="L54" s="10"/>
      <c r="M54" s="30"/>
      <c r="N54" s="31"/>
    </row>
    <row r="55" spans="1:14" ht="2.25" customHeight="1">
      <c r="A55" s="15"/>
      <c r="B55" s="17"/>
      <c r="C55" s="17"/>
      <c r="D55" s="17"/>
      <c r="E55" s="17"/>
      <c r="F55" s="17"/>
      <c r="G55" s="17"/>
      <c r="H55" s="17"/>
      <c r="I55" s="18"/>
      <c r="J55" s="18"/>
      <c r="K55" s="19"/>
      <c r="L55" s="19"/>
      <c r="M55" s="20"/>
      <c r="N55" s="49"/>
    </row>
    <row r="56" spans="1:18" ht="13.5" thickBot="1">
      <c r="A56" s="45"/>
      <c r="B56" s="45"/>
      <c r="C56" s="45"/>
      <c r="D56" s="45"/>
      <c r="E56" s="45"/>
      <c r="F56" s="45"/>
      <c r="G56" s="45"/>
      <c r="H56" s="45"/>
      <c r="I56" s="46"/>
      <c r="J56" s="47"/>
      <c r="K56" s="48"/>
      <c r="L56" s="48"/>
      <c r="M56" s="48"/>
      <c r="N56" s="48"/>
      <c r="O56" s="23"/>
      <c r="P56" s="23"/>
      <c r="R56" s="23"/>
    </row>
    <row r="57" spans="1:14" ht="10.5" customHeight="1">
      <c r="A57" s="131" t="s">
        <v>25</v>
      </c>
      <c r="B57" s="131"/>
      <c r="C57" s="131"/>
      <c r="D57" s="131"/>
      <c r="E57" s="131"/>
      <c r="F57" s="131"/>
      <c r="G57" s="131"/>
      <c r="H57" s="131"/>
      <c r="I57" s="152" t="s">
        <v>37</v>
      </c>
      <c r="J57" s="153"/>
      <c r="K57" s="153"/>
      <c r="L57" s="153"/>
      <c r="M57" s="154"/>
      <c r="N57" s="91" t="s">
        <v>0</v>
      </c>
    </row>
    <row r="58" spans="1:14" ht="35.25" customHeight="1" thickBot="1">
      <c r="A58" s="131"/>
      <c r="B58" s="131"/>
      <c r="C58" s="131"/>
      <c r="D58" s="131"/>
      <c r="E58" s="131"/>
      <c r="F58" s="131"/>
      <c r="G58" s="131"/>
      <c r="H58" s="131"/>
      <c r="I58" s="155" t="s">
        <v>58</v>
      </c>
      <c r="J58" s="156"/>
      <c r="K58" s="156"/>
      <c r="L58" s="157"/>
      <c r="M58" s="92">
        <v>22.96889</v>
      </c>
      <c r="N58" s="93" t="s">
        <v>59</v>
      </c>
    </row>
    <row r="59" spans="1:14" ht="12.7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ht="12.75">
      <c r="A60" s="68"/>
      <c r="B60" s="68"/>
      <c r="C60" s="68"/>
      <c r="D60" s="68"/>
      <c r="E60" s="68"/>
      <c r="F60" s="68"/>
      <c r="G60" s="68"/>
      <c r="H60" s="68"/>
      <c r="I60" s="126" t="s">
        <v>26</v>
      </c>
      <c r="J60" s="126"/>
      <c r="K60" s="126"/>
      <c r="L60" s="126" t="s">
        <v>27</v>
      </c>
      <c r="M60" s="126"/>
      <c r="N60" s="95" t="s">
        <v>6</v>
      </c>
    </row>
    <row r="61" spans="1:14" ht="4.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12.75" customHeight="1">
      <c r="A62" s="68"/>
      <c r="B62" s="124" t="s">
        <v>35</v>
      </c>
      <c r="C62" s="124"/>
      <c r="D62" s="124"/>
      <c r="E62" s="124"/>
      <c r="F62" s="124"/>
      <c r="G62" s="124"/>
      <c r="H62" s="124"/>
      <c r="I62" s="127"/>
      <c r="J62" s="127"/>
      <c r="K62" s="127"/>
      <c r="L62" s="127"/>
      <c r="M62" s="127"/>
      <c r="N62" s="127"/>
    </row>
    <row r="63" spans="1:14" ht="12.75" customHeight="1">
      <c r="A63" s="68"/>
      <c r="B63" s="124"/>
      <c r="C63" s="124"/>
      <c r="D63" s="124"/>
      <c r="E63" s="124"/>
      <c r="F63" s="124"/>
      <c r="G63" s="124"/>
      <c r="H63" s="124"/>
      <c r="I63" s="127"/>
      <c r="J63" s="127"/>
      <c r="K63" s="127"/>
      <c r="L63" s="127"/>
      <c r="M63" s="127"/>
      <c r="N63" s="127"/>
    </row>
    <row r="64" spans="1:14" ht="4.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ht="12.75" customHeight="1">
      <c r="A65" s="68"/>
      <c r="B65" s="124" t="s">
        <v>36</v>
      </c>
      <c r="C65" s="124"/>
      <c r="D65" s="124"/>
      <c r="E65" s="124"/>
      <c r="F65" s="124"/>
      <c r="G65" s="124"/>
      <c r="H65" s="124"/>
      <c r="I65" s="127"/>
      <c r="J65" s="127"/>
      <c r="K65" s="127"/>
      <c r="L65" s="127"/>
      <c r="M65" s="127"/>
      <c r="N65" s="127"/>
    </row>
    <row r="66" spans="1:14" ht="12.75" customHeight="1">
      <c r="A66" s="68"/>
      <c r="B66" s="124"/>
      <c r="C66" s="124"/>
      <c r="D66" s="124"/>
      <c r="E66" s="124"/>
      <c r="F66" s="124"/>
      <c r="G66" s="124"/>
      <c r="H66" s="124"/>
      <c r="I66" s="127"/>
      <c r="J66" s="127"/>
      <c r="K66" s="127"/>
      <c r="L66" s="127"/>
      <c r="M66" s="127"/>
      <c r="N66" s="127"/>
    </row>
    <row r="67" spans="1:14" ht="5.2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ht="12.75" customHeight="1">
      <c r="A68" s="68"/>
      <c r="B68" s="124" t="s">
        <v>50</v>
      </c>
      <c r="C68" s="124"/>
      <c r="D68" s="124"/>
      <c r="E68" s="124"/>
      <c r="F68" s="124"/>
      <c r="G68" s="124"/>
      <c r="H68" s="124"/>
      <c r="I68" s="127"/>
      <c r="J68" s="127"/>
      <c r="K68" s="127"/>
      <c r="L68" s="127"/>
      <c r="M68" s="127"/>
      <c r="N68" s="127"/>
    </row>
    <row r="69" spans="1:14" ht="12.75" customHeight="1">
      <c r="A69" s="68"/>
      <c r="B69" s="124"/>
      <c r="C69" s="124"/>
      <c r="D69" s="124"/>
      <c r="E69" s="124"/>
      <c r="F69" s="124"/>
      <c r="G69" s="124"/>
      <c r="H69" s="124"/>
      <c r="I69" s="127"/>
      <c r="J69" s="127"/>
      <c r="K69" s="127"/>
      <c r="L69" s="127"/>
      <c r="M69" s="127"/>
      <c r="N69" s="127"/>
    </row>
    <row r="70" spans="1:14" ht="4.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4" ht="12.75" customHeight="1">
      <c r="A71" s="68"/>
      <c r="B71" s="124" t="s">
        <v>51</v>
      </c>
      <c r="C71" s="124"/>
      <c r="D71" s="124"/>
      <c r="E71" s="124"/>
      <c r="F71" s="124"/>
      <c r="G71" s="124"/>
      <c r="H71" s="124"/>
      <c r="I71" s="127"/>
      <c r="J71" s="127"/>
      <c r="K71" s="127"/>
      <c r="L71" s="127"/>
      <c r="M71" s="127"/>
      <c r="N71" s="127"/>
    </row>
    <row r="72" spans="1:14" ht="12.75" customHeight="1">
      <c r="A72" s="68"/>
      <c r="B72" s="124"/>
      <c r="C72" s="124"/>
      <c r="D72" s="124"/>
      <c r="E72" s="124"/>
      <c r="F72" s="124"/>
      <c r="G72" s="124"/>
      <c r="H72" s="124"/>
      <c r="I72" s="127"/>
      <c r="J72" s="127"/>
      <c r="K72" s="127"/>
      <c r="L72" s="127"/>
      <c r="M72" s="127"/>
      <c r="N72" s="127"/>
    </row>
    <row r="73" spans="1:14" ht="6.75" customHeight="1">
      <c r="A73" s="68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</row>
    <row r="74" spans="1:14" ht="6" customHeight="1">
      <c r="A74" s="68"/>
      <c r="B74" s="68"/>
      <c r="C74" s="68"/>
      <c r="D74" s="68"/>
      <c r="E74" s="68"/>
      <c r="F74" s="68"/>
      <c r="G74" s="68"/>
      <c r="H74" s="68"/>
      <c r="I74" s="69"/>
      <c r="J74" s="69"/>
      <c r="K74" s="69"/>
      <c r="L74" s="69"/>
      <c r="M74" s="69"/>
      <c r="N74" s="69"/>
    </row>
    <row r="75" spans="1:14" ht="12.75" customHeight="1">
      <c r="A75" s="68"/>
      <c r="B75" s="124" t="s">
        <v>28</v>
      </c>
      <c r="C75" s="124"/>
      <c r="D75" s="124"/>
      <c r="E75" s="124"/>
      <c r="F75" s="124"/>
      <c r="G75" s="124"/>
      <c r="H75" s="124"/>
      <c r="I75" s="125"/>
      <c r="J75" s="125"/>
      <c r="K75" s="125"/>
      <c r="L75" s="125"/>
      <c r="M75" s="125"/>
      <c r="N75" s="125"/>
    </row>
    <row r="76" spans="1:14" ht="12.75" customHeight="1">
      <c r="A76" s="68"/>
      <c r="B76" s="124"/>
      <c r="C76" s="124"/>
      <c r="D76" s="124"/>
      <c r="E76" s="124"/>
      <c r="F76" s="124"/>
      <c r="G76" s="124"/>
      <c r="H76" s="124"/>
      <c r="I76" s="125"/>
      <c r="J76" s="125"/>
      <c r="K76" s="125"/>
      <c r="L76" s="125"/>
      <c r="M76" s="125"/>
      <c r="N76" s="125"/>
    </row>
    <row r="78" spans="12:14" ht="12.75">
      <c r="L78" s="70"/>
      <c r="M78" s="70"/>
      <c r="N78" s="71"/>
    </row>
    <row r="79" spans="12:14" ht="12.75">
      <c r="L79" s="70"/>
      <c r="N79" s="70"/>
    </row>
  </sheetData>
  <sheetProtection/>
  <mergeCells count="80">
    <mergeCell ref="A36:C36"/>
    <mergeCell ref="I35:M35"/>
    <mergeCell ref="I36:L36"/>
    <mergeCell ref="M41:M42"/>
    <mergeCell ref="L41:L42"/>
    <mergeCell ref="K41:K42"/>
    <mergeCell ref="J41:J42"/>
    <mergeCell ref="I1:M1"/>
    <mergeCell ref="A2:C2"/>
    <mergeCell ref="I2:L2"/>
    <mergeCell ref="A5:G6"/>
    <mergeCell ref="A8:A9"/>
    <mergeCell ref="B8:F9"/>
    <mergeCell ref="I8:I9"/>
    <mergeCell ref="J8:J9"/>
    <mergeCell ref="K8:K9"/>
    <mergeCell ref="L8:L9"/>
    <mergeCell ref="L32:L33"/>
    <mergeCell ref="M8:M9"/>
    <mergeCell ref="N8:N9"/>
    <mergeCell ref="A11:A12"/>
    <mergeCell ref="B11:C12"/>
    <mergeCell ref="A27:H27"/>
    <mergeCell ref="A29:G30"/>
    <mergeCell ref="J48:J49"/>
    <mergeCell ref="K48:K49"/>
    <mergeCell ref="A32:A33"/>
    <mergeCell ref="B32:F33"/>
    <mergeCell ref="I32:I33"/>
    <mergeCell ref="J32:J33"/>
    <mergeCell ref="K32:K33"/>
    <mergeCell ref="I41:I42"/>
    <mergeCell ref="B41:G42"/>
    <mergeCell ref="A41:A42"/>
    <mergeCell ref="L50:L51"/>
    <mergeCell ref="M50:M51"/>
    <mergeCell ref="M32:M33"/>
    <mergeCell ref="N32:N33"/>
    <mergeCell ref="A38:G39"/>
    <mergeCell ref="N41:N42"/>
    <mergeCell ref="A45:G46"/>
    <mergeCell ref="A48:A49"/>
    <mergeCell ref="B48:G49"/>
    <mergeCell ref="I48:I49"/>
    <mergeCell ref="N50:N51"/>
    <mergeCell ref="A53:H53"/>
    <mergeCell ref="L48:L49"/>
    <mergeCell ref="M48:M49"/>
    <mergeCell ref="N48:N49"/>
    <mergeCell ref="A50:A51"/>
    <mergeCell ref="B50:G51"/>
    <mergeCell ref="I50:I51"/>
    <mergeCell ref="J50:J51"/>
    <mergeCell ref="K50:K51"/>
    <mergeCell ref="A57:H58"/>
    <mergeCell ref="I60:K60"/>
    <mergeCell ref="L60:M60"/>
    <mergeCell ref="I57:M57"/>
    <mergeCell ref="I58:L58"/>
    <mergeCell ref="N71:N72"/>
    <mergeCell ref="B62:H63"/>
    <mergeCell ref="I62:K63"/>
    <mergeCell ref="L62:M63"/>
    <mergeCell ref="N62:N63"/>
    <mergeCell ref="B65:H66"/>
    <mergeCell ref="I65:K66"/>
    <mergeCell ref="L65:M66"/>
    <mergeCell ref="N65:N66"/>
    <mergeCell ref="B68:H69"/>
    <mergeCell ref="I68:K69"/>
    <mergeCell ref="L68:M69"/>
    <mergeCell ref="N68:N69"/>
    <mergeCell ref="N75:N76"/>
    <mergeCell ref="B73:N73"/>
    <mergeCell ref="B71:H72"/>
    <mergeCell ref="I71:K72"/>
    <mergeCell ref="L71:M72"/>
    <mergeCell ref="B75:H76"/>
    <mergeCell ref="I75:K76"/>
    <mergeCell ref="L75:M7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</oddFooter>
  </headerFooter>
  <rowBreaks count="2" manualBreakCount="2">
    <brk id="34" max="255" man="1"/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view="pageLayout" workbookViewId="0" topLeftCell="A55">
      <selection activeCell="B71" sqref="B71:N75"/>
    </sheetView>
  </sheetViews>
  <sheetFormatPr defaultColWidth="9.00390625" defaultRowHeight="12.75"/>
  <cols>
    <col min="1" max="1" width="4.00390625" style="0" customWidth="1"/>
    <col min="3" max="3" width="13.375" style="0" customWidth="1"/>
    <col min="7" max="7" width="4.125" style="0" customWidth="1"/>
    <col min="8" max="8" width="3.625" style="0" customWidth="1"/>
    <col min="9" max="10" width="7.375" style="0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52" t="s">
        <v>37</v>
      </c>
      <c r="J1" s="153"/>
      <c r="K1" s="153"/>
      <c r="L1" s="153"/>
      <c r="M1" s="154"/>
      <c r="N1" s="91" t="s">
        <v>0</v>
      </c>
    </row>
    <row r="2" spans="1:14" ht="30" customHeight="1" thickBot="1">
      <c r="A2" s="119"/>
      <c r="B2" s="119"/>
      <c r="C2" s="119"/>
      <c r="D2" s="1"/>
      <c r="E2" s="1"/>
      <c r="F2" s="1"/>
      <c r="G2" s="1"/>
      <c r="H2" s="1"/>
      <c r="I2" s="155" t="s">
        <v>61</v>
      </c>
      <c r="J2" s="156"/>
      <c r="K2" s="156"/>
      <c r="L2" s="157"/>
      <c r="M2" s="92" t="str">
        <f>CONCATENATE('[12]Plán péče Horní Mrzatec'!F2," ha")</f>
        <v>6,3446 ha</v>
      </c>
      <c r="N2" s="93" t="s">
        <v>62</v>
      </c>
    </row>
    <row r="3" spans="1:14" s="23" customFormat="1" ht="12.75">
      <c r="A3" s="45"/>
      <c r="B3" s="45"/>
      <c r="C3" s="45"/>
      <c r="D3" s="45"/>
      <c r="E3" s="45"/>
      <c r="F3" s="45"/>
      <c r="G3" s="45"/>
      <c r="H3" s="45"/>
      <c r="I3" s="46"/>
      <c r="J3" s="47"/>
      <c r="K3" s="48"/>
      <c r="L3" s="54"/>
      <c r="M3" s="54"/>
      <c r="N3" s="54"/>
    </row>
    <row r="4" spans="1:14" ht="6.75" customHeight="1">
      <c r="A4" s="29"/>
      <c r="B4" s="29"/>
      <c r="C4" s="29"/>
      <c r="D4" s="29"/>
      <c r="E4" s="29"/>
      <c r="F4" s="29"/>
      <c r="G4" s="29"/>
      <c r="H4" s="29"/>
      <c r="I4" s="25"/>
      <c r="J4" s="25"/>
      <c r="K4" s="10"/>
      <c r="L4" s="10"/>
      <c r="M4" s="10"/>
      <c r="N4" s="10"/>
    </row>
    <row r="5" spans="1:14" ht="15">
      <c r="A5" s="146" t="s">
        <v>35</v>
      </c>
      <c r="B5" s="147"/>
      <c r="C5" s="147"/>
      <c r="D5" s="147"/>
      <c r="E5" s="147"/>
      <c r="F5" s="147"/>
      <c r="G5" s="147"/>
      <c r="H5" s="55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</row>
    <row r="6" spans="1:14" ht="15">
      <c r="A6" s="148"/>
      <c r="B6" s="149"/>
      <c r="C6" s="149"/>
      <c r="D6" s="149"/>
      <c r="E6" s="149"/>
      <c r="F6" s="149"/>
      <c r="G6" s="149"/>
      <c r="H6" s="5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7"/>
    </row>
    <row r="7" spans="1:14" ht="4.5" customHeight="1">
      <c r="A7" s="51"/>
      <c r="B7" s="52"/>
      <c r="C7" s="52"/>
      <c r="D7" s="52"/>
      <c r="E7" s="52"/>
      <c r="F7" s="52"/>
      <c r="G7" s="52"/>
      <c r="H7" s="52"/>
      <c r="I7" s="10"/>
      <c r="J7" s="10"/>
      <c r="K7" s="10"/>
      <c r="L7" s="10"/>
      <c r="M7" s="30"/>
      <c r="N7" s="31"/>
    </row>
    <row r="8" spans="1:14" ht="11.25" customHeight="1">
      <c r="A8" s="135" t="s">
        <v>12</v>
      </c>
      <c r="B8" s="136" t="s">
        <v>21</v>
      </c>
      <c r="C8" s="136"/>
      <c r="D8" s="136"/>
      <c r="E8" s="136"/>
      <c r="F8" s="136"/>
      <c r="G8" s="52"/>
      <c r="H8" s="52"/>
      <c r="I8" s="128" t="s">
        <v>22</v>
      </c>
      <c r="J8" s="128">
        <v>1</v>
      </c>
      <c r="K8" s="128"/>
      <c r="L8" s="128"/>
      <c r="M8" s="128"/>
      <c r="N8" s="134"/>
    </row>
    <row r="9" spans="1:14" ht="11.25" customHeight="1">
      <c r="A9" s="135"/>
      <c r="B9" s="136"/>
      <c r="C9" s="136"/>
      <c r="D9" s="136"/>
      <c r="E9" s="136"/>
      <c r="F9" s="136"/>
      <c r="G9" s="52"/>
      <c r="H9" s="52"/>
      <c r="I9" s="128"/>
      <c r="J9" s="128"/>
      <c r="K9" s="128"/>
      <c r="L9" s="128"/>
      <c r="M9" s="128"/>
      <c r="N9" s="134"/>
    </row>
    <row r="10" spans="1:14" ht="4.5" customHeight="1">
      <c r="A10" s="27"/>
      <c r="B10" s="8"/>
      <c r="C10" s="8"/>
      <c r="D10" s="8"/>
      <c r="E10" s="8"/>
      <c r="F10" s="29"/>
      <c r="G10" s="29"/>
      <c r="H10" s="29"/>
      <c r="I10" s="25"/>
      <c r="J10" s="25"/>
      <c r="K10" s="10"/>
      <c r="L10" s="10"/>
      <c r="M10" s="30"/>
      <c r="N10" s="31"/>
    </row>
    <row r="11" spans="1:14" ht="12.75">
      <c r="A11" s="135"/>
      <c r="B11" s="130" t="s">
        <v>33</v>
      </c>
      <c r="C11" s="130"/>
      <c r="D11" s="82" t="s">
        <v>49</v>
      </c>
      <c r="E11" s="75"/>
      <c r="F11" s="75"/>
      <c r="G11" s="76"/>
      <c r="H11" s="77"/>
      <c r="I11" s="80" t="s">
        <v>32</v>
      </c>
      <c r="J11" s="83" t="str">
        <f>IF('[12]Plán péče Horní Mrzatec'!G16=1,"ANO","NE")</f>
        <v>ANO</v>
      </c>
      <c r="K11" s="79" t="str">
        <f>IF(J11="ANO",'[12]Plán péče Horní Mrzatec'!I16,"")</f>
        <v>mimo vodní plochu</v>
      </c>
      <c r="L11" s="84"/>
      <c r="M11" s="81"/>
      <c r="N11" s="85"/>
    </row>
    <row r="12" spans="1:14" ht="12.75">
      <c r="A12" s="135"/>
      <c r="B12" s="130"/>
      <c r="C12" s="130"/>
      <c r="D12" s="82" t="s">
        <v>38</v>
      </c>
      <c r="E12" s="74"/>
      <c r="F12" s="75"/>
      <c r="G12" s="76"/>
      <c r="H12" s="77"/>
      <c r="I12" s="72" t="s">
        <v>32</v>
      </c>
      <c r="J12" s="83" t="str">
        <f>IF('[12]Plán péče Horní Mrzatec'!G17=1,"ANO","NE")</f>
        <v>ANO</v>
      </c>
      <c r="K12" s="79" t="str">
        <f>IF(J12="ANO",'[12]Plán péče Horní Mrzatec'!I17,"")</f>
        <v>mimo vodní plochu</v>
      </c>
      <c r="L12" s="84"/>
      <c r="M12" s="81"/>
      <c r="N12" s="85"/>
    </row>
    <row r="13" spans="1:14" ht="12.75">
      <c r="A13" s="27"/>
      <c r="B13" s="28"/>
      <c r="C13" s="28"/>
      <c r="D13" s="82" t="s">
        <v>39</v>
      </c>
      <c r="E13" s="75"/>
      <c r="F13" s="75"/>
      <c r="G13" s="76"/>
      <c r="H13" s="77"/>
      <c r="I13" s="72" t="s">
        <v>32</v>
      </c>
      <c r="J13" s="83" t="str">
        <f>IF('[12]Plán péče Horní Mrzatec'!G18=1,"ANO","NE")</f>
        <v>ANO</v>
      </c>
      <c r="K13" s="79" t="str">
        <f>IF(J13="ANO",'[12]Plán péče Horní Mrzatec'!I18,"")</f>
        <v>pro celé území</v>
      </c>
      <c r="L13" s="84"/>
      <c r="M13" s="81"/>
      <c r="N13" s="85"/>
    </row>
    <row r="14" spans="1:14" ht="12.75">
      <c r="A14" s="27"/>
      <c r="B14" s="28"/>
      <c r="C14" s="28"/>
      <c r="D14" s="82" t="s">
        <v>40</v>
      </c>
      <c r="E14" s="78"/>
      <c r="F14" s="75"/>
      <c r="G14" s="76"/>
      <c r="H14" s="77"/>
      <c r="I14" s="72" t="s">
        <v>32</v>
      </c>
      <c r="J14" s="83" t="str">
        <f>IF('[12]Plán péče Horní Mrzatec'!G19=1,"ANO","NE")</f>
        <v>NE</v>
      </c>
      <c r="K14" s="79">
        <f>IF(J14="ANO",'[12]Plán péče Horní Mrzatec'!I19,"")</f>
      </c>
      <c r="L14" s="84"/>
      <c r="M14" s="81"/>
      <c r="N14" s="85"/>
    </row>
    <row r="15" spans="1:14" ht="12.75">
      <c r="A15" s="27"/>
      <c r="B15" s="28"/>
      <c r="C15" s="28"/>
      <c r="D15" s="82" t="s">
        <v>41</v>
      </c>
      <c r="E15" s="75"/>
      <c r="F15" s="75"/>
      <c r="G15" s="76"/>
      <c r="H15" s="77"/>
      <c r="I15" s="72" t="s">
        <v>32</v>
      </c>
      <c r="J15" s="83" t="str">
        <f>IF('[12]Plán péče Horní Mrzatec'!G20=1,"ANO","NE")</f>
        <v>ANO</v>
      </c>
      <c r="K15" s="79" t="str">
        <f>IF(J15="ANO",'[12]Plán péče Horní Mrzatec'!I20,"")</f>
        <v>jen vodní biotopy</v>
      </c>
      <c r="L15" s="84"/>
      <c r="M15" s="81"/>
      <c r="N15" s="85"/>
    </row>
    <row r="16" spans="1:14" ht="12.75">
      <c r="A16" s="27"/>
      <c r="B16" s="28"/>
      <c r="C16" s="28"/>
      <c r="D16" s="82" t="s">
        <v>42</v>
      </c>
      <c r="E16" s="75"/>
      <c r="F16" s="75"/>
      <c r="G16" s="76"/>
      <c r="H16" s="77"/>
      <c r="I16" s="72" t="s">
        <v>32</v>
      </c>
      <c r="J16" s="83" t="str">
        <f>IF('[12]Plán péče Horní Mrzatec'!G21=1,"ANO","NE")</f>
        <v>ANO</v>
      </c>
      <c r="K16" s="79" t="str">
        <f>IF(J16="ANO",'[12]Plán péče Horní Mrzatec'!I21,"")</f>
        <v>jen vodní biotopy</v>
      </c>
      <c r="L16" s="84"/>
      <c r="M16" s="81"/>
      <c r="N16" s="85"/>
    </row>
    <row r="17" spans="1:14" ht="12.75">
      <c r="A17" s="27"/>
      <c r="B17" s="28"/>
      <c r="C17" s="28"/>
      <c r="D17" s="82" t="s">
        <v>47</v>
      </c>
      <c r="E17" s="75"/>
      <c r="F17" s="75"/>
      <c r="G17" s="76"/>
      <c r="H17" s="77"/>
      <c r="I17" s="72" t="s">
        <v>32</v>
      </c>
      <c r="J17" s="83" t="str">
        <f>IF('[12]Plán péče Horní Mrzatec'!G22=1,"ANO","NE")</f>
        <v>NE</v>
      </c>
      <c r="K17" s="79">
        <f>IF(J17="ANO",'[12]Plán péče Horní Mrzatec'!I22,"")</f>
      </c>
      <c r="L17" s="84"/>
      <c r="M17" s="81"/>
      <c r="N17" s="85"/>
    </row>
    <row r="18" spans="1:14" ht="12.75">
      <c r="A18" s="27"/>
      <c r="B18" s="28"/>
      <c r="C18" s="28"/>
      <c r="D18" s="82" t="s">
        <v>60</v>
      </c>
      <c r="E18" s="75"/>
      <c r="F18" s="75"/>
      <c r="G18" s="76"/>
      <c r="H18" s="77"/>
      <c r="I18" s="72" t="s">
        <v>32</v>
      </c>
      <c r="J18" s="83" t="str">
        <f>IF('[12]Plán péče Horní Mrzatec'!G23=1,"ANO","NE")</f>
        <v>NE</v>
      </c>
      <c r="K18" s="79">
        <f>IF(J18="ANO",'[12]Plán péče Horní Mrzatec'!I23,"")</f>
      </c>
      <c r="L18" s="84"/>
      <c r="M18" s="81"/>
      <c r="N18" s="85"/>
    </row>
    <row r="19" spans="1:14" ht="12.75">
      <c r="A19" s="27"/>
      <c r="B19" s="28"/>
      <c r="C19" s="28"/>
      <c r="D19" s="82" t="s">
        <v>43</v>
      </c>
      <c r="E19" s="75"/>
      <c r="F19" s="75"/>
      <c r="G19" s="76"/>
      <c r="H19" s="77"/>
      <c r="I19" s="72" t="s">
        <v>32</v>
      </c>
      <c r="J19" s="83" t="str">
        <f>IF('[12]Plán péče Horní Mrzatec'!G24=1,"ANO","NE")</f>
        <v>ANO</v>
      </c>
      <c r="K19" s="79" t="str">
        <f>IF(J19="ANO",'[12]Plán péče Horní Mrzatec'!I24,"")</f>
        <v>jen vodní biotopy</v>
      </c>
      <c r="L19" s="84"/>
      <c r="M19" s="81"/>
      <c r="N19" s="85"/>
    </row>
    <row r="20" spans="1:14" ht="12.75">
      <c r="A20" s="27"/>
      <c r="B20" s="28"/>
      <c r="C20" s="28"/>
      <c r="D20" s="82" t="s">
        <v>48</v>
      </c>
      <c r="E20" s="75"/>
      <c r="F20" s="75"/>
      <c r="G20" s="76"/>
      <c r="H20" s="77"/>
      <c r="I20" s="72" t="s">
        <v>32</v>
      </c>
      <c r="J20" s="83" t="str">
        <f>IF('[12]Plán péče Horní Mrzatec'!G25=1,"ANO","NE")</f>
        <v>ANO</v>
      </c>
      <c r="K20" s="79" t="str">
        <f>IF(J20="ANO",'[12]Plán péče Horní Mrzatec'!I25,"")</f>
        <v>jen vodní biotopy</v>
      </c>
      <c r="L20" s="84"/>
      <c r="M20" s="81"/>
      <c r="N20" s="85"/>
    </row>
    <row r="21" spans="1:14" ht="12.75">
      <c r="A21" s="27"/>
      <c r="B21" s="28"/>
      <c r="C21" s="28"/>
      <c r="D21" s="82" t="s">
        <v>44</v>
      </c>
      <c r="E21" s="75"/>
      <c r="F21" s="75"/>
      <c r="G21" s="76"/>
      <c r="H21" s="77"/>
      <c r="I21" s="72" t="s">
        <v>32</v>
      </c>
      <c r="J21" s="83" t="str">
        <f>IF('[12]Plán péče Horní Mrzatec'!G26=1,"ANO","NE")</f>
        <v>ANO</v>
      </c>
      <c r="K21" s="79" t="str">
        <f>IF(J21="ANO",'[12]Plán péče Horní Mrzatec'!I26,"")</f>
        <v>pouze mimo les</v>
      </c>
      <c r="L21" s="84"/>
      <c r="M21" s="81"/>
      <c r="N21" s="85"/>
    </row>
    <row r="22" spans="1:14" ht="12.75">
      <c r="A22" s="27"/>
      <c r="B22" s="28"/>
      <c r="C22" s="28"/>
      <c r="D22" s="82" t="s">
        <v>45</v>
      </c>
      <c r="E22" s="75"/>
      <c r="F22" s="75"/>
      <c r="G22" s="76"/>
      <c r="H22" s="77"/>
      <c r="I22" s="72" t="s">
        <v>32</v>
      </c>
      <c r="J22" s="83" t="str">
        <f>IF('[12]Plán péče Horní Mrzatec'!G27=1,"ANO","NE")</f>
        <v>ANO</v>
      </c>
      <c r="K22" s="79" t="str">
        <f>IF(J22="ANO",'[12]Plán péče Horní Mrzatec'!I27,"")</f>
        <v>pro celé území</v>
      </c>
      <c r="L22" s="84"/>
      <c r="M22" s="81"/>
      <c r="N22" s="85"/>
    </row>
    <row r="23" spans="1:14" ht="12.75">
      <c r="A23" s="27"/>
      <c r="B23" s="28"/>
      <c r="C23" s="28"/>
      <c r="D23" s="82" t="s">
        <v>46</v>
      </c>
      <c r="E23" s="75"/>
      <c r="F23" s="75"/>
      <c r="G23" s="76"/>
      <c r="H23" s="77"/>
      <c r="I23" s="72" t="s">
        <v>32</v>
      </c>
      <c r="J23" s="83" t="str">
        <f>IF('[12]Plán péče Horní Mrzatec'!G28=1,"ANO","NE")</f>
        <v>NE</v>
      </c>
      <c r="K23" s="79">
        <f>IF(J23="ANO",'[12]Plán péče Horní Mrzatec'!I28,"")</f>
      </c>
      <c r="L23" s="84"/>
      <c r="M23" s="81"/>
      <c r="N23" s="85"/>
    </row>
    <row r="24" spans="1:14" ht="12.75">
      <c r="A24" s="27"/>
      <c r="B24" s="29"/>
      <c r="C24" s="29"/>
      <c r="D24" s="82" t="s">
        <v>34</v>
      </c>
      <c r="E24" s="75"/>
      <c r="F24" s="75"/>
      <c r="G24" s="76"/>
      <c r="H24" s="77"/>
      <c r="I24" s="73" t="s">
        <v>32</v>
      </c>
      <c r="J24" s="83" t="str">
        <f>IF('[12]Plán péče Horní Mrzatec'!G29=1,"ANO","NE")</f>
        <v>NE</v>
      </c>
      <c r="K24" s="79">
        <f>IF(J24="ANO",'[12]Plán péče Horní Mrzatec'!I29,"")</f>
      </c>
      <c r="L24" s="84"/>
      <c r="M24" s="81"/>
      <c r="N24" s="85"/>
    </row>
    <row r="25" spans="1:14" ht="6" customHeight="1">
      <c r="A25" s="27"/>
      <c r="B25" s="29"/>
      <c r="C25" s="29"/>
      <c r="D25" s="29"/>
      <c r="E25" s="29"/>
      <c r="F25" s="29"/>
      <c r="G25" s="29"/>
      <c r="H25" s="29"/>
      <c r="I25" s="24"/>
      <c r="J25" s="25"/>
      <c r="K25" s="10"/>
      <c r="L25" s="10"/>
      <c r="M25" s="30"/>
      <c r="N25" s="31"/>
    </row>
    <row r="26" spans="1:14" ht="3" customHeight="1" thickBot="1">
      <c r="A26" s="57"/>
      <c r="B26" s="36"/>
      <c r="C26" s="36"/>
      <c r="D26" s="36"/>
      <c r="E26" s="36"/>
      <c r="F26" s="36"/>
      <c r="G26" s="36"/>
      <c r="H26" s="36"/>
      <c r="I26" s="37"/>
      <c r="J26" s="38"/>
      <c r="K26" s="39"/>
      <c r="L26" s="10"/>
      <c r="M26" s="30"/>
      <c r="N26" s="31"/>
    </row>
    <row r="27" spans="1:14" ht="13.5" thickBot="1">
      <c r="A27" s="150" t="s">
        <v>23</v>
      </c>
      <c r="B27" s="151"/>
      <c r="C27" s="151"/>
      <c r="D27" s="151"/>
      <c r="E27" s="151"/>
      <c r="F27" s="151"/>
      <c r="G27" s="151"/>
      <c r="H27" s="151"/>
      <c r="I27" s="58"/>
      <c r="J27" s="59"/>
      <c r="K27" s="60"/>
      <c r="L27" s="61"/>
      <c r="M27" s="62"/>
      <c r="N27" s="63"/>
    </row>
    <row r="28" spans="1:14" ht="6.75" customHeight="1">
      <c r="A28" s="29"/>
      <c r="B28" s="29"/>
      <c r="C28" s="29"/>
      <c r="D28" s="29"/>
      <c r="E28" s="29"/>
      <c r="F28" s="29"/>
      <c r="G28" s="29"/>
      <c r="H28" s="29"/>
      <c r="I28" s="25"/>
      <c r="J28" s="25"/>
      <c r="K28" s="10"/>
      <c r="L28" s="10"/>
      <c r="M28" s="10"/>
      <c r="N28" s="10"/>
    </row>
    <row r="29" spans="1:14" ht="15">
      <c r="A29" s="146" t="s">
        <v>36</v>
      </c>
      <c r="B29" s="147"/>
      <c r="C29" s="147"/>
      <c r="D29" s="147"/>
      <c r="E29" s="147"/>
      <c r="F29" s="147"/>
      <c r="G29" s="147"/>
      <c r="H29" s="55"/>
      <c r="I29" s="3" t="s">
        <v>1</v>
      </c>
      <c r="J29" s="3" t="s">
        <v>2</v>
      </c>
      <c r="K29" s="3" t="s">
        <v>3</v>
      </c>
      <c r="L29" s="3" t="s">
        <v>4</v>
      </c>
      <c r="M29" s="3" t="s">
        <v>5</v>
      </c>
      <c r="N29" s="4" t="s">
        <v>6</v>
      </c>
    </row>
    <row r="30" spans="1:14" ht="15">
      <c r="A30" s="148"/>
      <c r="B30" s="149"/>
      <c r="C30" s="149"/>
      <c r="D30" s="149"/>
      <c r="E30" s="149"/>
      <c r="F30" s="149"/>
      <c r="G30" s="149"/>
      <c r="H30" s="56"/>
      <c r="I30" s="6" t="s">
        <v>7</v>
      </c>
      <c r="J30" s="6" t="s">
        <v>8</v>
      </c>
      <c r="K30" s="6" t="s">
        <v>9</v>
      </c>
      <c r="L30" s="6" t="s">
        <v>10</v>
      </c>
      <c r="M30" s="6" t="s">
        <v>11</v>
      </c>
      <c r="N30" s="7"/>
    </row>
    <row r="31" spans="1:14" ht="4.5" customHeight="1">
      <c r="A31" s="27"/>
      <c r="B31" s="29"/>
      <c r="C31" s="29"/>
      <c r="D31" s="29"/>
      <c r="E31" s="29"/>
      <c r="F31" s="29"/>
      <c r="G31" s="29"/>
      <c r="H31" s="29"/>
      <c r="I31" s="25"/>
      <c r="J31" s="25"/>
      <c r="K31" s="10"/>
      <c r="L31" s="10"/>
      <c r="M31" s="30"/>
      <c r="N31" s="31"/>
    </row>
    <row r="32" spans="1:14" ht="12.75" customHeight="1">
      <c r="A32" s="135" t="s">
        <v>15</v>
      </c>
      <c r="B32" s="132" t="s">
        <v>24</v>
      </c>
      <c r="C32" s="133"/>
      <c r="D32" s="133"/>
      <c r="E32" s="133"/>
      <c r="F32" s="133"/>
      <c r="G32" s="29"/>
      <c r="H32" s="29"/>
      <c r="I32" s="128" t="s">
        <v>16</v>
      </c>
      <c r="J32" s="128">
        <v>1</v>
      </c>
      <c r="K32" s="128"/>
      <c r="L32" s="128"/>
      <c r="M32" s="128"/>
      <c r="N32" s="134"/>
    </row>
    <row r="33" spans="1:14" ht="12.75">
      <c r="A33" s="135"/>
      <c r="B33" s="133"/>
      <c r="C33" s="133"/>
      <c r="D33" s="133"/>
      <c r="E33" s="133"/>
      <c r="F33" s="133"/>
      <c r="G33" s="29"/>
      <c r="H33" s="29"/>
      <c r="I33" s="128"/>
      <c r="J33" s="128"/>
      <c r="K33" s="128"/>
      <c r="L33" s="128"/>
      <c r="M33" s="128"/>
      <c r="N33" s="134"/>
    </row>
    <row r="34" spans="1:14" ht="4.5" customHeight="1">
      <c r="A34" s="32"/>
      <c r="B34" s="34"/>
      <c r="C34" s="34"/>
      <c r="D34" s="34"/>
      <c r="E34" s="34"/>
      <c r="F34" s="34"/>
      <c r="G34" s="34"/>
      <c r="H34" s="34"/>
      <c r="I34" s="33"/>
      <c r="J34" s="33"/>
      <c r="K34" s="35"/>
      <c r="L34" s="35"/>
      <c r="M34" s="64"/>
      <c r="N34" s="65"/>
    </row>
    <row r="35" spans="1:14" ht="6" customHeight="1">
      <c r="A35" s="66"/>
      <c r="B35" s="45"/>
      <c r="C35" s="45"/>
      <c r="D35" s="45"/>
      <c r="E35" s="45"/>
      <c r="F35" s="45"/>
      <c r="G35" s="45"/>
      <c r="H35" s="45"/>
      <c r="I35" s="46"/>
      <c r="J35" s="47"/>
      <c r="K35" s="48"/>
      <c r="L35" s="48"/>
      <c r="M35" s="48"/>
      <c r="N35" s="67"/>
    </row>
    <row r="36" spans="1:14" ht="3.75" customHeight="1">
      <c r="A36" s="51"/>
      <c r="B36" s="52"/>
      <c r="C36" s="52"/>
      <c r="D36" s="52"/>
      <c r="E36" s="52"/>
      <c r="F36" s="52"/>
      <c r="G36" s="52"/>
      <c r="H36" s="52"/>
      <c r="I36" s="10"/>
      <c r="J36" s="10"/>
      <c r="K36" s="10"/>
      <c r="L36" s="10"/>
      <c r="M36" s="30"/>
      <c r="N36" s="31"/>
    </row>
    <row r="37" spans="1:18" ht="15">
      <c r="A37" s="146" t="s">
        <v>50</v>
      </c>
      <c r="B37" s="147"/>
      <c r="C37" s="147"/>
      <c r="D37" s="147"/>
      <c r="E37" s="147"/>
      <c r="F37" s="147"/>
      <c r="G37" s="147"/>
      <c r="H37" s="2"/>
      <c r="I37" s="3" t="s">
        <v>1</v>
      </c>
      <c r="J37" s="3" t="s">
        <v>2</v>
      </c>
      <c r="K37" s="3" t="s">
        <v>3</v>
      </c>
      <c r="L37" s="3" t="s">
        <v>4</v>
      </c>
      <c r="M37" s="3" t="s">
        <v>5</v>
      </c>
      <c r="N37" s="4" t="s">
        <v>6</v>
      </c>
      <c r="O37" s="23"/>
      <c r="P37" s="23"/>
      <c r="R37" s="23"/>
    </row>
    <row r="38" spans="1:14" ht="15">
      <c r="A38" s="148"/>
      <c r="B38" s="149"/>
      <c r="C38" s="149"/>
      <c r="D38" s="149"/>
      <c r="E38" s="149"/>
      <c r="F38" s="149"/>
      <c r="G38" s="149"/>
      <c r="H38" s="50"/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7"/>
    </row>
    <row r="39" spans="1:14" ht="3.75" customHeight="1">
      <c r="A39" s="51"/>
      <c r="B39" s="52"/>
      <c r="C39" s="52"/>
      <c r="D39" s="52"/>
      <c r="E39" s="52"/>
      <c r="F39" s="52"/>
      <c r="G39" s="52"/>
      <c r="H39" s="52"/>
      <c r="I39" s="10"/>
      <c r="J39" s="10"/>
      <c r="K39" s="10"/>
      <c r="L39" s="10"/>
      <c r="M39" s="30"/>
      <c r="N39" s="31"/>
    </row>
    <row r="40" spans="1:14" ht="12.75" customHeight="1">
      <c r="A40" s="135" t="s">
        <v>17</v>
      </c>
      <c r="B40" s="138" t="s">
        <v>19</v>
      </c>
      <c r="C40" s="138"/>
      <c r="D40" s="138"/>
      <c r="E40" s="138"/>
      <c r="F40" s="138"/>
      <c r="G40" s="138"/>
      <c r="H40" s="53"/>
      <c r="I40" s="128" t="s">
        <v>20</v>
      </c>
      <c r="J40" s="128">
        <v>1</v>
      </c>
      <c r="K40" s="128"/>
      <c r="L40" s="128"/>
      <c r="M40" s="128"/>
      <c r="N40" s="134"/>
    </row>
    <row r="41" spans="1:14" ht="12.75">
      <c r="A41" s="135"/>
      <c r="B41" s="138"/>
      <c r="C41" s="138"/>
      <c r="D41" s="138"/>
      <c r="E41" s="138"/>
      <c r="F41" s="138"/>
      <c r="G41" s="138"/>
      <c r="H41" s="53"/>
      <c r="I41" s="128"/>
      <c r="J41" s="128"/>
      <c r="K41" s="128"/>
      <c r="L41" s="128"/>
      <c r="M41" s="128"/>
      <c r="N41" s="134"/>
    </row>
    <row r="42" spans="1:14" ht="3.75" customHeight="1">
      <c r="A42" s="15"/>
      <c r="B42" s="17"/>
      <c r="C42" s="17"/>
      <c r="D42" s="17"/>
      <c r="E42" s="17"/>
      <c r="F42" s="17"/>
      <c r="G42" s="17"/>
      <c r="H42" s="17"/>
      <c r="I42" s="18"/>
      <c r="J42" s="18"/>
      <c r="K42" s="19"/>
      <c r="L42" s="19"/>
      <c r="M42" s="20"/>
      <c r="N42" s="49"/>
    </row>
    <row r="43" spans="1:14" ht="3.75" customHeight="1">
      <c r="A43" s="51"/>
      <c r="B43" s="52"/>
      <c r="C43" s="52"/>
      <c r="D43" s="52"/>
      <c r="E43" s="52"/>
      <c r="F43" s="52"/>
      <c r="G43" s="52"/>
      <c r="H43" s="52"/>
      <c r="I43" s="10"/>
      <c r="J43" s="10"/>
      <c r="K43" s="10"/>
      <c r="L43" s="10"/>
      <c r="M43" s="30"/>
      <c r="N43" s="31"/>
    </row>
    <row r="44" spans="1:14" ht="12.75" customHeight="1">
      <c r="A44" s="142" t="s">
        <v>51</v>
      </c>
      <c r="B44" s="143"/>
      <c r="C44" s="143"/>
      <c r="D44" s="143"/>
      <c r="E44" s="143"/>
      <c r="F44" s="143"/>
      <c r="G44" s="143"/>
      <c r="H44" s="2"/>
      <c r="I44" s="3" t="s">
        <v>1</v>
      </c>
      <c r="J44" s="3" t="s">
        <v>2</v>
      </c>
      <c r="K44" s="3" t="s">
        <v>3</v>
      </c>
      <c r="L44" s="3" t="s">
        <v>4</v>
      </c>
      <c r="M44" s="3" t="s">
        <v>5</v>
      </c>
      <c r="N44" s="4" t="s">
        <v>6</v>
      </c>
    </row>
    <row r="45" spans="1:16" ht="12.75" customHeight="1">
      <c r="A45" s="144"/>
      <c r="B45" s="145"/>
      <c r="C45" s="145"/>
      <c r="D45" s="145"/>
      <c r="E45" s="145"/>
      <c r="F45" s="145"/>
      <c r="G45" s="145"/>
      <c r="H45" s="5"/>
      <c r="I45" s="6" t="s">
        <v>7</v>
      </c>
      <c r="J45" s="6" t="s">
        <v>8</v>
      </c>
      <c r="K45" s="6" t="s">
        <v>9</v>
      </c>
      <c r="L45" s="6" t="s">
        <v>10</v>
      </c>
      <c r="M45" s="6" t="s">
        <v>11</v>
      </c>
      <c r="N45" s="7"/>
      <c r="O45" s="8"/>
      <c r="P45" s="8"/>
    </row>
    <row r="46" spans="1:16" ht="6" customHeight="1">
      <c r="A46" s="9"/>
      <c r="B46" s="8"/>
      <c r="C46" s="8"/>
      <c r="D46" s="8"/>
      <c r="E46" s="8"/>
      <c r="F46" s="8"/>
      <c r="G46" s="8"/>
      <c r="H46" s="8"/>
      <c r="I46" s="10"/>
      <c r="J46" s="10"/>
      <c r="K46" s="11"/>
      <c r="L46" s="11"/>
      <c r="M46" s="12"/>
      <c r="N46" s="13"/>
      <c r="O46" s="8"/>
      <c r="P46" s="8"/>
    </row>
    <row r="47" spans="1:16" ht="9" customHeight="1">
      <c r="A47" s="135" t="s">
        <v>18</v>
      </c>
      <c r="B47" s="141" t="s">
        <v>13</v>
      </c>
      <c r="C47" s="141"/>
      <c r="D47" s="141"/>
      <c r="E47" s="141"/>
      <c r="F47" s="141"/>
      <c r="G47" s="141"/>
      <c r="H47" s="14"/>
      <c r="I47" s="128" t="s">
        <v>14</v>
      </c>
      <c r="J47" s="128">
        <f>'[12]Plán péče Horní Mrzatec'!F3/100</f>
        <v>13.62</v>
      </c>
      <c r="K47" s="128"/>
      <c r="L47" s="128"/>
      <c r="M47" s="128"/>
      <c r="N47" s="129"/>
      <c r="O47" s="8"/>
      <c r="P47" s="8"/>
    </row>
    <row r="48" spans="1:16" ht="9" customHeight="1">
      <c r="A48" s="135"/>
      <c r="B48" s="141"/>
      <c r="C48" s="141"/>
      <c r="D48" s="141"/>
      <c r="E48" s="141"/>
      <c r="F48" s="141"/>
      <c r="G48" s="141"/>
      <c r="H48" s="14"/>
      <c r="I48" s="128"/>
      <c r="J48" s="128"/>
      <c r="K48" s="128"/>
      <c r="L48" s="128"/>
      <c r="M48" s="128"/>
      <c r="N48" s="129"/>
      <c r="O48" s="8"/>
      <c r="P48" s="8"/>
    </row>
    <row r="49" spans="1:16" ht="9" customHeight="1">
      <c r="A49" s="135" t="s">
        <v>52</v>
      </c>
      <c r="B49" s="141" t="s">
        <v>29</v>
      </c>
      <c r="C49" s="141"/>
      <c r="D49" s="141"/>
      <c r="E49" s="141"/>
      <c r="F49" s="141"/>
      <c r="G49" s="141"/>
      <c r="H49" s="14"/>
      <c r="I49" s="128" t="s">
        <v>30</v>
      </c>
      <c r="J49" s="128">
        <v>29</v>
      </c>
      <c r="K49" s="128"/>
      <c r="L49" s="128"/>
      <c r="M49" s="128"/>
      <c r="N49" s="129"/>
      <c r="O49" s="8"/>
      <c r="P49" s="8"/>
    </row>
    <row r="50" spans="1:16" ht="9" customHeight="1">
      <c r="A50" s="135"/>
      <c r="B50" s="141"/>
      <c r="C50" s="141"/>
      <c r="D50" s="141"/>
      <c r="E50" s="141"/>
      <c r="F50" s="141"/>
      <c r="G50" s="141"/>
      <c r="H50" s="14"/>
      <c r="I50" s="128"/>
      <c r="J50" s="128"/>
      <c r="K50" s="128"/>
      <c r="L50" s="128"/>
      <c r="M50" s="128"/>
      <c r="N50" s="129"/>
      <c r="O50" s="8"/>
      <c r="P50" s="8"/>
    </row>
    <row r="51" spans="1:18" ht="4.5" customHeight="1" thickBot="1">
      <c r="A51" s="15"/>
      <c r="B51" s="16"/>
      <c r="C51" s="16"/>
      <c r="D51" s="16"/>
      <c r="E51" s="16"/>
      <c r="F51" s="16"/>
      <c r="G51" s="16"/>
      <c r="H51" s="17"/>
      <c r="I51" s="18"/>
      <c r="J51" s="18"/>
      <c r="K51" s="19"/>
      <c r="L51" s="19"/>
      <c r="M51" s="20"/>
      <c r="N51" s="21"/>
      <c r="O51" s="22"/>
      <c r="P51" s="22"/>
      <c r="R51" s="23"/>
    </row>
    <row r="52" spans="1:14" ht="13.5" thickBot="1">
      <c r="A52" s="137" t="s">
        <v>31</v>
      </c>
      <c r="B52" s="137"/>
      <c r="C52" s="137"/>
      <c r="D52" s="137"/>
      <c r="E52" s="137"/>
      <c r="F52" s="137"/>
      <c r="G52" s="137"/>
      <c r="H52" s="137"/>
      <c r="I52" s="40"/>
      <c r="J52" s="41"/>
      <c r="K52" s="42"/>
      <c r="L52" s="43"/>
      <c r="M52" s="43"/>
      <c r="N52" s="44"/>
    </row>
    <row r="53" spans="1:14" ht="3.75" customHeight="1">
      <c r="A53" s="51"/>
      <c r="B53" s="52"/>
      <c r="C53" s="52"/>
      <c r="D53" s="52"/>
      <c r="E53" s="52"/>
      <c r="F53" s="52"/>
      <c r="G53" s="52"/>
      <c r="H53" s="52"/>
      <c r="I53" s="10"/>
      <c r="J53" s="10"/>
      <c r="K53" s="10"/>
      <c r="L53" s="10"/>
      <c r="M53" s="30"/>
      <c r="N53" s="31"/>
    </row>
    <row r="54" spans="1:8" ht="10.5" customHeight="1">
      <c r="A54" s="131" t="s">
        <v>25</v>
      </c>
      <c r="B54" s="131"/>
      <c r="C54" s="131"/>
      <c r="D54" s="131"/>
      <c r="E54" s="131"/>
      <c r="F54" s="131"/>
      <c r="G54" s="131"/>
      <c r="H54" s="131"/>
    </row>
    <row r="55" spans="1:8" ht="35.25" customHeight="1">
      <c r="A55" s="131"/>
      <c r="B55" s="131"/>
      <c r="C55" s="131"/>
      <c r="D55" s="131"/>
      <c r="E55" s="131"/>
      <c r="F55" s="131"/>
      <c r="G55" s="131"/>
      <c r="H55" s="131"/>
    </row>
    <row r="56" spans="1:14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ht="12.75">
      <c r="A57" s="68"/>
      <c r="B57" s="68"/>
      <c r="C57" s="68"/>
      <c r="D57" s="68"/>
      <c r="E57" s="68"/>
      <c r="F57" s="68"/>
      <c r="G57" s="68"/>
      <c r="H57" s="68"/>
      <c r="I57" s="126" t="s">
        <v>26</v>
      </c>
      <c r="J57" s="126"/>
      <c r="K57" s="126"/>
      <c r="L57" s="126" t="s">
        <v>27</v>
      </c>
      <c r="M57" s="126"/>
      <c r="N57" s="95" t="s">
        <v>90</v>
      </c>
    </row>
    <row r="58" spans="1:14" ht="4.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2.75" customHeight="1">
      <c r="A59" s="68"/>
      <c r="B59" s="124" t="s">
        <v>35</v>
      </c>
      <c r="C59" s="124"/>
      <c r="D59" s="124"/>
      <c r="E59" s="124"/>
      <c r="F59" s="124"/>
      <c r="G59" s="124"/>
      <c r="H59" s="124"/>
      <c r="I59" s="127"/>
      <c r="J59" s="127"/>
      <c r="K59" s="127"/>
      <c r="L59" s="127"/>
      <c r="M59" s="127"/>
      <c r="N59" s="127"/>
    </row>
    <row r="60" spans="1:14" ht="12.75" customHeight="1">
      <c r="A60" s="68"/>
      <c r="B60" s="124"/>
      <c r="C60" s="124"/>
      <c r="D60" s="124"/>
      <c r="E60" s="124"/>
      <c r="F60" s="124"/>
      <c r="G60" s="124"/>
      <c r="H60" s="124"/>
      <c r="I60" s="127"/>
      <c r="J60" s="127"/>
      <c r="K60" s="127"/>
      <c r="L60" s="127"/>
      <c r="M60" s="127"/>
      <c r="N60" s="127"/>
    </row>
    <row r="61" spans="1:14" ht="4.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12.75" customHeight="1">
      <c r="A62" s="68"/>
      <c r="B62" s="124" t="s">
        <v>36</v>
      </c>
      <c r="C62" s="124"/>
      <c r="D62" s="124"/>
      <c r="E62" s="124"/>
      <c r="F62" s="124"/>
      <c r="G62" s="124"/>
      <c r="H62" s="124"/>
      <c r="I62" s="127"/>
      <c r="J62" s="127"/>
      <c r="K62" s="127"/>
      <c r="L62" s="127"/>
      <c r="M62" s="127"/>
      <c r="N62" s="127"/>
    </row>
    <row r="63" spans="1:14" ht="12.75" customHeight="1">
      <c r="A63" s="68"/>
      <c r="B63" s="124"/>
      <c r="C63" s="124"/>
      <c r="D63" s="124"/>
      <c r="E63" s="124"/>
      <c r="F63" s="124"/>
      <c r="G63" s="124"/>
      <c r="H63" s="124"/>
      <c r="I63" s="127"/>
      <c r="J63" s="127"/>
      <c r="K63" s="127"/>
      <c r="L63" s="127"/>
      <c r="M63" s="127"/>
      <c r="N63" s="127"/>
    </row>
    <row r="64" spans="1:14" ht="5.2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ht="12.75" customHeight="1">
      <c r="A65" s="68"/>
      <c r="B65" s="124" t="s">
        <v>50</v>
      </c>
      <c r="C65" s="124"/>
      <c r="D65" s="124"/>
      <c r="E65" s="124"/>
      <c r="F65" s="124"/>
      <c r="G65" s="124"/>
      <c r="H65" s="124"/>
      <c r="I65" s="127"/>
      <c r="J65" s="127"/>
      <c r="K65" s="127"/>
      <c r="L65" s="127"/>
      <c r="M65" s="127"/>
      <c r="N65" s="127"/>
    </row>
    <row r="66" spans="1:14" ht="12.75" customHeight="1">
      <c r="A66" s="68"/>
      <c r="B66" s="124"/>
      <c r="C66" s="124"/>
      <c r="D66" s="124"/>
      <c r="E66" s="124"/>
      <c r="F66" s="124"/>
      <c r="G66" s="124"/>
      <c r="H66" s="124"/>
      <c r="I66" s="127"/>
      <c r="J66" s="127"/>
      <c r="K66" s="127"/>
      <c r="L66" s="127"/>
      <c r="M66" s="127"/>
      <c r="N66" s="127"/>
    </row>
    <row r="67" spans="1:14" ht="4.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ht="12.75" customHeight="1">
      <c r="A68" s="68"/>
      <c r="B68" s="124" t="s">
        <v>51</v>
      </c>
      <c r="C68" s="124"/>
      <c r="D68" s="124"/>
      <c r="E68" s="124"/>
      <c r="F68" s="124"/>
      <c r="G68" s="124"/>
      <c r="H68" s="124"/>
      <c r="I68" s="127"/>
      <c r="J68" s="127"/>
      <c r="K68" s="127"/>
      <c r="L68" s="127"/>
      <c r="M68" s="127"/>
      <c r="N68" s="127"/>
    </row>
    <row r="69" spans="1:14" ht="12.75" customHeight="1">
      <c r="A69" s="68"/>
      <c r="B69" s="124"/>
      <c r="C69" s="124"/>
      <c r="D69" s="124"/>
      <c r="E69" s="124"/>
      <c r="F69" s="124"/>
      <c r="G69" s="124"/>
      <c r="H69" s="124"/>
      <c r="I69" s="127"/>
      <c r="J69" s="127"/>
      <c r="K69" s="127"/>
      <c r="L69" s="127"/>
      <c r="M69" s="127"/>
      <c r="N69" s="127"/>
    </row>
    <row r="70" spans="1:14" ht="6.75" customHeight="1">
      <c r="A70" s="68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</row>
    <row r="71" spans="1:14" ht="6" customHeight="1">
      <c r="A71" s="68"/>
      <c r="B71" s="68"/>
      <c r="C71" s="68"/>
      <c r="D71" s="68"/>
      <c r="E71" s="68"/>
      <c r="F71" s="68"/>
      <c r="G71" s="68"/>
      <c r="H71" s="68"/>
      <c r="I71" s="69"/>
      <c r="J71" s="69"/>
      <c r="K71" s="69"/>
      <c r="L71" s="69"/>
      <c r="M71" s="69"/>
      <c r="N71" s="69"/>
    </row>
    <row r="72" spans="1:14" ht="12.75" customHeight="1">
      <c r="A72" s="68"/>
      <c r="B72" s="124" t="s">
        <v>28</v>
      </c>
      <c r="C72" s="124"/>
      <c r="D72" s="124"/>
      <c r="E72" s="124"/>
      <c r="F72" s="124"/>
      <c r="G72" s="124"/>
      <c r="H72" s="124"/>
      <c r="I72" s="125"/>
      <c r="J72" s="125"/>
      <c r="K72" s="125"/>
      <c r="L72" s="125"/>
      <c r="M72" s="125"/>
      <c r="N72" s="125"/>
    </row>
    <row r="73" spans="1:14" ht="12.75" customHeight="1">
      <c r="A73" s="68"/>
      <c r="B73" s="124"/>
      <c r="C73" s="124"/>
      <c r="D73" s="124"/>
      <c r="E73" s="124"/>
      <c r="F73" s="124"/>
      <c r="G73" s="124"/>
      <c r="H73" s="124"/>
      <c r="I73" s="125"/>
      <c r="J73" s="125"/>
      <c r="K73" s="125"/>
      <c r="L73" s="125"/>
      <c r="M73" s="125"/>
      <c r="N73" s="125"/>
    </row>
    <row r="75" spans="12:14" ht="12.75">
      <c r="L75" s="70"/>
      <c r="M75" s="70"/>
      <c r="N75" s="71"/>
    </row>
    <row r="76" spans="12:14" ht="12.75">
      <c r="L76" s="70"/>
      <c r="N76" s="70"/>
    </row>
  </sheetData>
  <sheetProtection/>
  <mergeCells count="75">
    <mergeCell ref="B72:H73"/>
    <mergeCell ref="I72:K73"/>
    <mergeCell ref="L72:M73"/>
    <mergeCell ref="I57:K57"/>
    <mergeCell ref="L57:M57"/>
    <mergeCell ref="B70:N70"/>
    <mergeCell ref="N72:N73"/>
    <mergeCell ref="B59:H60"/>
    <mergeCell ref="I59:K60"/>
    <mergeCell ref="N59:N60"/>
    <mergeCell ref="I2:L2"/>
    <mergeCell ref="A54:H55"/>
    <mergeCell ref="L59:M60"/>
    <mergeCell ref="N32:N33"/>
    <mergeCell ref="N40:N41"/>
    <mergeCell ref="M47:M48"/>
    <mergeCell ref="B68:H69"/>
    <mergeCell ref="I68:K69"/>
    <mergeCell ref="L68:M69"/>
    <mergeCell ref="N68:N69"/>
    <mergeCell ref="B62:H63"/>
    <mergeCell ref="I62:K63"/>
    <mergeCell ref="L62:M63"/>
    <mergeCell ref="N62:N63"/>
    <mergeCell ref="N8:N9"/>
    <mergeCell ref="L40:L41"/>
    <mergeCell ref="M40:M41"/>
    <mergeCell ref="K40:K41"/>
    <mergeCell ref="B65:H66"/>
    <mergeCell ref="I65:K66"/>
    <mergeCell ref="L65:M66"/>
    <mergeCell ref="N65:N66"/>
    <mergeCell ref="A11:A12"/>
    <mergeCell ref="B11:C12"/>
    <mergeCell ref="J8:J9"/>
    <mergeCell ref="K8:K9"/>
    <mergeCell ref="A8:A9"/>
    <mergeCell ref="M32:M33"/>
    <mergeCell ref="I8:I9"/>
    <mergeCell ref="J32:J33"/>
    <mergeCell ref="K32:K33"/>
    <mergeCell ref="L32:L33"/>
    <mergeCell ref="N49:N50"/>
    <mergeCell ref="A47:A48"/>
    <mergeCell ref="B47:G48"/>
    <mergeCell ref="I47:I48"/>
    <mergeCell ref="L47:L48"/>
    <mergeCell ref="A49:A50"/>
    <mergeCell ref="B49:G50"/>
    <mergeCell ref="I49:I50"/>
    <mergeCell ref="N47:N48"/>
    <mergeCell ref="M49:M50"/>
    <mergeCell ref="L49:L50"/>
    <mergeCell ref="J49:J50"/>
    <mergeCell ref="J47:J48"/>
    <mergeCell ref="A29:G30"/>
    <mergeCell ref="A32:A33"/>
    <mergeCell ref="A52:H52"/>
    <mergeCell ref="A37:G38"/>
    <mergeCell ref="A40:A41"/>
    <mergeCell ref="K47:K48"/>
    <mergeCell ref="I32:I33"/>
    <mergeCell ref="B40:G41"/>
    <mergeCell ref="K49:K50"/>
    <mergeCell ref="I40:I41"/>
    <mergeCell ref="I1:M1"/>
    <mergeCell ref="A2:C2"/>
    <mergeCell ref="A44:G45"/>
    <mergeCell ref="L8:L9"/>
    <mergeCell ref="M8:M9"/>
    <mergeCell ref="A5:G6"/>
    <mergeCell ref="A27:H27"/>
    <mergeCell ref="B32:F33"/>
    <mergeCell ref="J40:J41"/>
    <mergeCell ref="B8:F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35" max="13" man="1"/>
    <brk id="53" max="13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8"/>
  <sheetViews>
    <sheetView view="pageLayout" workbookViewId="0" topLeftCell="A67">
      <selection activeCell="B73" sqref="B73:N77"/>
    </sheetView>
  </sheetViews>
  <sheetFormatPr defaultColWidth="9.00390625" defaultRowHeight="12.75"/>
  <cols>
    <col min="1" max="1" width="4.00390625" style="0" customWidth="1"/>
    <col min="3" max="3" width="13.375" style="0" customWidth="1"/>
    <col min="7" max="7" width="4.125" style="0" customWidth="1"/>
    <col min="8" max="8" width="3.625" style="0" customWidth="1"/>
    <col min="9" max="10" width="7.375" style="0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52" t="s">
        <v>37</v>
      </c>
      <c r="J1" s="153"/>
      <c r="K1" s="153"/>
      <c r="L1" s="153"/>
      <c r="M1" s="154"/>
      <c r="N1" s="91" t="s">
        <v>0</v>
      </c>
    </row>
    <row r="2" spans="1:14" ht="30" customHeight="1" thickBot="1">
      <c r="A2" s="119"/>
      <c r="B2" s="119"/>
      <c r="C2" s="119"/>
      <c r="D2" s="1"/>
      <c r="E2" s="1"/>
      <c r="F2" s="1"/>
      <c r="G2" s="1"/>
      <c r="H2" s="1"/>
      <c r="I2" s="155" t="s">
        <v>63</v>
      </c>
      <c r="J2" s="156"/>
      <c r="K2" s="156"/>
      <c r="L2" s="157"/>
      <c r="M2" s="92" t="str">
        <f>CONCATENATE('[11]Plán péče Kamenický rybník'!F2," ha")</f>
        <v>3,7191 ha</v>
      </c>
      <c r="N2" s="93" t="s">
        <v>64</v>
      </c>
    </row>
    <row r="3" spans="1:14" s="23" customFormat="1" ht="12.75">
      <c r="A3" s="45"/>
      <c r="B3" s="45"/>
      <c r="C3" s="45"/>
      <c r="D3" s="45"/>
      <c r="E3" s="45"/>
      <c r="F3" s="45"/>
      <c r="G3" s="45"/>
      <c r="H3" s="45"/>
      <c r="I3" s="46"/>
      <c r="J3" s="47"/>
      <c r="K3" s="48"/>
      <c r="L3" s="54"/>
      <c r="M3" s="54"/>
      <c r="N3" s="54"/>
    </row>
    <row r="4" spans="1:14" ht="6.75" customHeight="1">
      <c r="A4" s="29"/>
      <c r="B4" s="29"/>
      <c r="C4" s="29"/>
      <c r="D4" s="29"/>
      <c r="E4" s="29"/>
      <c r="F4" s="29"/>
      <c r="G4" s="29"/>
      <c r="H4" s="29"/>
      <c r="I4" s="25"/>
      <c r="J4" s="25"/>
      <c r="K4" s="10"/>
      <c r="L4" s="10"/>
      <c r="M4" s="10"/>
      <c r="N4" s="10"/>
    </row>
    <row r="5" spans="1:14" ht="15">
      <c r="A5" s="146" t="s">
        <v>35</v>
      </c>
      <c r="B5" s="147"/>
      <c r="C5" s="147"/>
      <c r="D5" s="147"/>
      <c r="E5" s="147"/>
      <c r="F5" s="147"/>
      <c r="G5" s="147"/>
      <c r="H5" s="55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</row>
    <row r="6" spans="1:14" ht="15">
      <c r="A6" s="148"/>
      <c r="B6" s="149"/>
      <c r="C6" s="149"/>
      <c r="D6" s="149"/>
      <c r="E6" s="149"/>
      <c r="F6" s="149"/>
      <c r="G6" s="149"/>
      <c r="H6" s="5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7"/>
    </row>
    <row r="7" spans="1:14" ht="4.5" customHeight="1">
      <c r="A7" s="51"/>
      <c r="B7" s="52"/>
      <c r="C7" s="52"/>
      <c r="D7" s="52"/>
      <c r="E7" s="52"/>
      <c r="F7" s="52"/>
      <c r="G7" s="52"/>
      <c r="H7" s="52"/>
      <c r="I7" s="10"/>
      <c r="J7" s="10"/>
      <c r="K7" s="10"/>
      <c r="L7" s="10"/>
      <c r="M7" s="30"/>
      <c r="N7" s="31"/>
    </row>
    <row r="8" spans="1:14" ht="11.25" customHeight="1">
      <c r="A8" s="135" t="s">
        <v>12</v>
      </c>
      <c r="B8" s="136" t="s">
        <v>21</v>
      </c>
      <c r="C8" s="136"/>
      <c r="D8" s="136"/>
      <c r="E8" s="136"/>
      <c r="F8" s="136"/>
      <c r="G8" s="52"/>
      <c r="H8" s="52"/>
      <c r="I8" s="128" t="s">
        <v>22</v>
      </c>
      <c r="J8" s="128">
        <v>1</v>
      </c>
      <c r="K8" s="128"/>
      <c r="L8" s="128"/>
      <c r="M8" s="128"/>
      <c r="N8" s="134"/>
    </row>
    <row r="9" spans="1:14" ht="11.25" customHeight="1">
      <c r="A9" s="135"/>
      <c r="B9" s="136"/>
      <c r="C9" s="136"/>
      <c r="D9" s="136"/>
      <c r="E9" s="136"/>
      <c r="F9" s="136"/>
      <c r="G9" s="52"/>
      <c r="H9" s="52"/>
      <c r="I9" s="128"/>
      <c r="J9" s="128"/>
      <c r="K9" s="128"/>
      <c r="L9" s="128"/>
      <c r="M9" s="128"/>
      <c r="N9" s="134"/>
    </row>
    <row r="10" spans="1:14" ht="4.5" customHeight="1">
      <c r="A10" s="27"/>
      <c r="B10" s="8"/>
      <c r="C10" s="8"/>
      <c r="D10" s="8"/>
      <c r="E10" s="8"/>
      <c r="F10" s="29"/>
      <c r="G10" s="29"/>
      <c r="H10" s="29"/>
      <c r="I10" s="25"/>
      <c r="J10" s="25"/>
      <c r="K10" s="10"/>
      <c r="L10" s="10"/>
      <c r="M10" s="30"/>
      <c r="N10" s="31"/>
    </row>
    <row r="11" spans="1:14" ht="12.75">
      <c r="A11" s="135"/>
      <c r="B11" s="130" t="s">
        <v>33</v>
      </c>
      <c r="C11" s="130"/>
      <c r="D11" s="82" t="s">
        <v>49</v>
      </c>
      <c r="E11" s="75"/>
      <c r="F11" s="75"/>
      <c r="G11" s="76"/>
      <c r="H11" s="77"/>
      <c r="I11" s="80" t="s">
        <v>32</v>
      </c>
      <c r="J11" s="83" t="str">
        <f>IF('[11]Plán péče Kamenický rybník'!G16=1,"ANO","NE")</f>
        <v>NE</v>
      </c>
      <c r="K11" s="79">
        <f>IF(J11="ANO",'[11]Plán péče Kamenický rybník'!I16,"")</f>
      </c>
      <c r="L11" s="84"/>
      <c r="M11" s="81"/>
      <c r="N11" s="85"/>
    </row>
    <row r="12" spans="1:14" ht="12.75">
      <c r="A12" s="135"/>
      <c r="B12" s="130"/>
      <c r="C12" s="130"/>
      <c r="D12" s="82" t="s">
        <v>38</v>
      </c>
      <c r="E12" s="74"/>
      <c r="F12" s="75"/>
      <c r="G12" s="76"/>
      <c r="H12" s="77"/>
      <c r="I12" s="72" t="s">
        <v>32</v>
      </c>
      <c r="J12" s="83" t="str">
        <f>IF('[11]Plán péče Kamenický rybník'!G17=1,"ANO","NE")</f>
        <v>ANO</v>
      </c>
      <c r="K12" s="79" t="str">
        <f>IF(J12="ANO",'[11]Plán péče Kamenický rybník'!I17,"")</f>
        <v>pro celé území (puchýřka útlá na obnaženém dně)</v>
      </c>
      <c r="L12" s="84"/>
      <c r="M12" s="81"/>
      <c r="N12" s="85"/>
    </row>
    <row r="13" spans="1:14" ht="12.75">
      <c r="A13" s="27"/>
      <c r="B13" s="28"/>
      <c r="C13" s="28"/>
      <c r="D13" s="82" t="s">
        <v>39</v>
      </c>
      <c r="E13" s="75"/>
      <c r="F13" s="75"/>
      <c r="G13" s="76"/>
      <c r="H13" s="77"/>
      <c r="I13" s="72" t="s">
        <v>32</v>
      </c>
      <c r="J13" s="83" t="str">
        <f>IF('[11]Plán péče Kamenický rybník'!G18=1,"ANO","NE")</f>
        <v>ANO</v>
      </c>
      <c r="K13" s="79" t="str">
        <f>IF(J13="ANO",'[11]Plán péče Kamenický rybník'!I18,"")</f>
        <v>pro celé území</v>
      </c>
      <c r="L13" s="84"/>
      <c r="M13" s="81"/>
      <c r="N13" s="85"/>
    </row>
    <row r="14" spans="1:14" ht="12.75">
      <c r="A14" s="27"/>
      <c r="B14" s="28"/>
      <c r="C14" s="28"/>
      <c r="D14" s="82" t="s">
        <v>40</v>
      </c>
      <c r="E14" s="78"/>
      <c r="F14" s="75"/>
      <c r="G14" s="76"/>
      <c r="H14" s="77"/>
      <c r="I14" s="72" t="s">
        <v>32</v>
      </c>
      <c r="J14" s="83" t="str">
        <f>IF('[11]Plán péče Kamenický rybník'!G19=1,"ANO","NE")</f>
        <v>NE</v>
      </c>
      <c r="K14" s="79">
        <f>IF(J14="ANO",'[11]Plán péče Kamenický rybník'!I19,"")</f>
      </c>
      <c r="L14" s="84"/>
      <c r="M14" s="81"/>
      <c r="N14" s="85"/>
    </row>
    <row r="15" spans="1:14" ht="12.75">
      <c r="A15" s="27"/>
      <c r="B15" s="28"/>
      <c r="C15" s="28"/>
      <c r="D15" s="82" t="s">
        <v>41</v>
      </c>
      <c r="E15" s="75"/>
      <c r="F15" s="75"/>
      <c r="G15" s="76"/>
      <c r="H15" s="77"/>
      <c r="I15" s="72" t="s">
        <v>32</v>
      </c>
      <c r="J15" s="83" t="str">
        <f>IF('[11]Plán péče Kamenický rybník'!G20=1,"ANO","NE")</f>
        <v>ANO</v>
      </c>
      <c r="K15" s="79" t="str">
        <f>IF(J15="ANO",'[11]Plán péče Kamenický rybník'!I20,"")</f>
        <v>jen vodní biotopy</v>
      </c>
      <c r="L15" s="84"/>
      <c r="M15" s="81"/>
      <c r="N15" s="85"/>
    </row>
    <row r="16" spans="1:14" ht="12.75">
      <c r="A16" s="27"/>
      <c r="B16" s="28"/>
      <c r="C16" s="28"/>
      <c r="D16" s="82" t="s">
        <v>42</v>
      </c>
      <c r="E16" s="75"/>
      <c r="F16" s="75"/>
      <c r="G16" s="76"/>
      <c r="H16" s="77"/>
      <c r="I16" s="72" t="s">
        <v>32</v>
      </c>
      <c r="J16" s="83" t="str">
        <f>IF('[11]Plán péče Kamenický rybník'!G21=1,"ANO","NE")</f>
        <v>ANO</v>
      </c>
      <c r="K16" s="79" t="str">
        <f>IF(J16="ANO",'[11]Plán péče Kamenický rybník'!I21,"")</f>
        <v>jen vodní biotopy</v>
      </c>
      <c r="L16" s="84"/>
      <c r="M16" s="81"/>
      <c r="N16" s="85"/>
    </row>
    <row r="17" spans="1:14" ht="12.75">
      <c r="A17" s="27"/>
      <c r="B17" s="28"/>
      <c r="C17" s="28"/>
      <c r="D17" s="82" t="s">
        <v>47</v>
      </c>
      <c r="E17" s="75"/>
      <c r="F17" s="75"/>
      <c r="G17" s="76"/>
      <c r="H17" s="77"/>
      <c r="I17" s="72" t="s">
        <v>32</v>
      </c>
      <c r="J17" s="83" t="str">
        <f>IF('[11]Plán péče Kamenický rybník'!G22=1,"ANO","NE")</f>
        <v>NE</v>
      </c>
      <c r="K17" s="79">
        <f>IF(J17="ANO",'[11]Plán péče Kamenický rybník'!I22,"")</f>
      </c>
      <c r="L17" s="84"/>
      <c r="M17" s="81"/>
      <c r="N17" s="85"/>
    </row>
    <row r="18" spans="1:14" ht="12.75">
      <c r="A18" s="27"/>
      <c r="B18" s="28"/>
      <c r="C18" s="28"/>
      <c r="D18" s="82" t="s">
        <v>60</v>
      </c>
      <c r="E18" s="75"/>
      <c r="F18" s="75"/>
      <c r="G18" s="76"/>
      <c r="H18" s="77"/>
      <c r="I18" s="72" t="s">
        <v>32</v>
      </c>
      <c r="J18" s="83" t="str">
        <f>IF('[11]Plán péče Kamenický rybník'!G23=1,"ANO","NE")</f>
        <v>NE</v>
      </c>
      <c r="K18" s="79">
        <f>IF(J18="ANO",'[11]Plán péče Kamenický rybník'!I23,"")</f>
      </c>
      <c r="L18" s="84"/>
      <c r="M18" s="81"/>
      <c r="N18" s="85"/>
    </row>
    <row r="19" spans="1:14" ht="12.75">
      <c r="A19" s="27"/>
      <c r="B19" s="28"/>
      <c r="C19" s="28"/>
      <c r="D19" s="82" t="s">
        <v>43</v>
      </c>
      <c r="E19" s="75"/>
      <c r="F19" s="75"/>
      <c r="G19" s="76"/>
      <c r="H19" s="77"/>
      <c r="I19" s="72" t="s">
        <v>32</v>
      </c>
      <c r="J19" s="83" t="str">
        <f>IF('[11]Plán péče Kamenický rybník'!G24=1,"ANO","NE")</f>
        <v>ANO</v>
      </c>
      <c r="K19" s="79" t="str">
        <f>IF(J19="ANO",'[11]Plán péče Kamenický rybník'!I24,"")</f>
        <v>jen vodní biotopy</v>
      </c>
      <c r="L19" s="84"/>
      <c r="M19" s="81"/>
      <c r="N19" s="85"/>
    </row>
    <row r="20" spans="1:14" ht="12.75">
      <c r="A20" s="27"/>
      <c r="B20" s="28"/>
      <c r="C20" s="28"/>
      <c r="D20" s="82" t="s">
        <v>48</v>
      </c>
      <c r="E20" s="75"/>
      <c r="F20" s="75"/>
      <c r="G20" s="76"/>
      <c r="H20" s="77"/>
      <c r="I20" s="72" t="s">
        <v>32</v>
      </c>
      <c r="J20" s="83" t="str">
        <f>IF('[11]Plán péče Kamenický rybník'!G25=1,"ANO","NE")</f>
        <v>ANO</v>
      </c>
      <c r="K20" s="79" t="str">
        <f>IF(J20="ANO",'[11]Plán péče Kamenický rybník'!I25,"")</f>
        <v>jen vodní biotopy</v>
      </c>
      <c r="L20" s="84"/>
      <c r="M20" s="81"/>
      <c r="N20" s="85"/>
    </row>
    <row r="21" spans="1:14" ht="12.75">
      <c r="A21" s="27"/>
      <c r="B21" s="28"/>
      <c r="C21" s="28"/>
      <c r="D21" s="82" t="s">
        <v>44</v>
      </c>
      <c r="E21" s="75"/>
      <c r="F21" s="75"/>
      <c r="G21" s="76"/>
      <c r="H21" s="77"/>
      <c r="I21" s="72" t="s">
        <v>32</v>
      </c>
      <c r="J21" s="83" t="str">
        <f>IF('[11]Plán péče Kamenický rybník'!G26=1,"ANO","NE")</f>
        <v>ANO</v>
      </c>
      <c r="K21" s="79" t="str">
        <f>IF(J21="ANO",'[11]Plán péče Kamenický rybník'!I26,"")</f>
        <v>pouze mimo les</v>
      </c>
      <c r="L21" s="84"/>
      <c r="M21" s="81"/>
      <c r="N21" s="85"/>
    </row>
    <row r="22" spans="1:14" ht="12.75">
      <c r="A22" s="27"/>
      <c r="B22" s="28"/>
      <c r="C22" s="28"/>
      <c r="D22" s="82" t="s">
        <v>45</v>
      </c>
      <c r="E22" s="75"/>
      <c r="F22" s="75"/>
      <c r="G22" s="76"/>
      <c r="H22" s="77"/>
      <c r="I22" s="72" t="s">
        <v>32</v>
      </c>
      <c r="J22" s="83" t="str">
        <f>IF('[11]Plán péče Kamenický rybník'!G27=1,"ANO","NE")</f>
        <v>ANO</v>
      </c>
      <c r="K22" s="79" t="str">
        <f>IF(J22="ANO",'[11]Plán péče Kamenický rybník'!I27,"")</f>
        <v>pro celé území</v>
      </c>
      <c r="L22" s="84"/>
      <c r="M22" s="81"/>
      <c r="N22" s="85"/>
    </row>
    <row r="23" spans="1:14" ht="12.75">
      <c r="A23" s="27"/>
      <c r="B23" s="28"/>
      <c r="C23" s="28"/>
      <c r="D23" s="82" t="s">
        <v>46</v>
      </c>
      <c r="E23" s="75"/>
      <c r="F23" s="75"/>
      <c r="G23" s="76"/>
      <c r="H23" s="77"/>
      <c r="I23" s="72" t="s">
        <v>32</v>
      </c>
      <c r="J23" s="83" t="str">
        <f>IF('[11]Plán péče Kamenický rybník'!G28=1,"ANO","NE")</f>
        <v>NE</v>
      </c>
      <c r="K23" s="79">
        <f>IF(J23="ANO",'[11]Plán péče Kamenický rybník'!I28,"")</f>
      </c>
      <c r="L23" s="84"/>
      <c r="M23" s="81"/>
      <c r="N23" s="85"/>
    </row>
    <row r="24" spans="1:14" ht="12.75">
      <c r="A24" s="27"/>
      <c r="B24" s="29"/>
      <c r="C24" s="29"/>
      <c r="D24" s="82" t="s">
        <v>34</v>
      </c>
      <c r="E24" s="75"/>
      <c r="F24" s="75"/>
      <c r="G24" s="76"/>
      <c r="H24" s="77"/>
      <c r="I24" s="73" t="s">
        <v>32</v>
      </c>
      <c r="J24" s="83" t="str">
        <f>IF('[11]Plán péče Kamenický rybník'!G29=1,"ANO","NE")</f>
        <v>NE</v>
      </c>
      <c r="K24" s="79">
        <f>IF(J24="ANO",'[11]Plán péče Kamenický rybník'!I29,"")</f>
      </c>
      <c r="L24" s="84"/>
      <c r="M24" s="81"/>
      <c r="N24" s="85"/>
    </row>
    <row r="25" spans="1:14" ht="6" customHeight="1">
      <c r="A25" s="27"/>
      <c r="B25" s="29"/>
      <c r="C25" s="29"/>
      <c r="D25" s="29"/>
      <c r="E25" s="29"/>
      <c r="F25" s="29"/>
      <c r="G25" s="29"/>
      <c r="H25" s="29"/>
      <c r="I25" s="24"/>
      <c r="J25" s="25"/>
      <c r="K25" s="10"/>
      <c r="L25" s="10"/>
      <c r="M25" s="30"/>
      <c r="N25" s="31"/>
    </row>
    <row r="26" spans="1:14" ht="3" customHeight="1" thickBot="1">
      <c r="A26" s="57"/>
      <c r="B26" s="36"/>
      <c r="C26" s="36"/>
      <c r="D26" s="36"/>
      <c r="E26" s="36"/>
      <c r="F26" s="36"/>
      <c r="G26" s="36"/>
      <c r="H26" s="36"/>
      <c r="I26" s="37"/>
      <c r="J26" s="38"/>
      <c r="K26" s="39"/>
      <c r="L26" s="10"/>
      <c r="M26" s="30"/>
      <c r="N26" s="31"/>
    </row>
    <row r="27" spans="1:14" ht="13.5" thickBot="1">
      <c r="A27" s="150" t="s">
        <v>23</v>
      </c>
      <c r="B27" s="151"/>
      <c r="C27" s="151"/>
      <c r="D27" s="151"/>
      <c r="E27" s="151"/>
      <c r="F27" s="151"/>
      <c r="G27" s="151"/>
      <c r="H27" s="151"/>
      <c r="I27" s="58"/>
      <c r="J27" s="59"/>
      <c r="K27" s="60"/>
      <c r="L27" s="61"/>
      <c r="M27" s="62"/>
      <c r="N27" s="63"/>
    </row>
    <row r="28" spans="1:14" ht="6.75" customHeight="1">
      <c r="A28" s="29"/>
      <c r="B28" s="29"/>
      <c r="C28" s="29"/>
      <c r="D28" s="29"/>
      <c r="E28" s="29"/>
      <c r="F28" s="29"/>
      <c r="G28" s="29"/>
      <c r="H28" s="29"/>
      <c r="I28" s="25"/>
      <c r="J28" s="25"/>
      <c r="K28" s="10"/>
      <c r="L28" s="10"/>
      <c r="M28" s="10"/>
      <c r="N28" s="10"/>
    </row>
    <row r="29" spans="1:14" ht="15">
      <c r="A29" s="146" t="s">
        <v>36</v>
      </c>
      <c r="B29" s="147"/>
      <c r="C29" s="147"/>
      <c r="D29" s="147"/>
      <c r="E29" s="147"/>
      <c r="F29" s="147"/>
      <c r="G29" s="147"/>
      <c r="H29" s="55"/>
      <c r="I29" s="3" t="s">
        <v>1</v>
      </c>
      <c r="J29" s="3" t="s">
        <v>2</v>
      </c>
      <c r="K29" s="3" t="s">
        <v>3</v>
      </c>
      <c r="L29" s="3" t="s">
        <v>4</v>
      </c>
      <c r="M29" s="3" t="s">
        <v>5</v>
      </c>
      <c r="N29" s="4" t="s">
        <v>6</v>
      </c>
    </row>
    <row r="30" spans="1:14" ht="15">
      <c r="A30" s="148"/>
      <c r="B30" s="149"/>
      <c r="C30" s="149"/>
      <c r="D30" s="149"/>
      <c r="E30" s="149"/>
      <c r="F30" s="149"/>
      <c r="G30" s="149"/>
      <c r="H30" s="56"/>
      <c r="I30" s="6" t="s">
        <v>7</v>
      </c>
      <c r="J30" s="6" t="s">
        <v>8</v>
      </c>
      <c r="K30" s="6" t="s">
        <v>9</v>
      </c>
      <c r="L30" s="6" t="s">
        <v>10</v>
      </c>
      <c r="M30" s="6" t="s">
        <v>11</v>
      </c>
      <c r="N30" s="7"/>
    </row>
    <row r="31" spans="1:14" ht="4.5" customHeight="1">
      <c r="A31" s="27"/>
      <c r="B31" s="29"/>
      <c r="C31" s="29"/>
      <c r="D31" s="29"/>
      <c r="E31" s="29"/>
      <c r="F31" s="29"/>
      <c r="G31" s="29"/>
      <c r="H31" s="29"/>
      <c r="I31" s="25"/>
      <c r="J31" s="25"/>
      <c r="K31" s="10"/>
      <c r="L31" s="10"/>
      <c r="M31" s="30"/>
      <c r="N31" s="31"/>
    </row>
    <row r="32" spans="1:14" ht="12.75" customHeight="1">
      <c r="A32" s="135" t="s">
        <v>15</v>
      </c>
      <c r="B32" s="132" t="s">
        <v>24</v>
      </c>
      <c r="C32" s="133"/>
      <c r="D32" s="133"/>
      <c r="E32" s="133"/>
      <c r="F32" s="133"/>
      <c r="G32" s="29"/>
      <c r="H32" s="29"/>
      <c r="I32" s="128" t="s">
        <v>16</v>
      </c>
      <c r="J32" s="128">
        <v>1</v>
      </c>
      <c r="K32" s="128"/>
      <c r="L32" s="128"/>
      <c r="M32" s="128"/>
      <c r="N32" s="134"/>
    </row>
    <row r="33" spans="1:14" ht="12.75">
      <c r="A33" s="135"/>
      <c r="B33" s="133"/>
      <c r="C33" s="133"/>
      <c r="D33" s="133"/>
      <c r="E33" s="133"/>
      <c r="F33" s="133"/>
      <c r="G33" s="29"/>
      <c r="H33" s="29"/>
      <c r="I33" s="128"/>
      <c r="J33" s="128"/>
      <c r="K33" s="128"/>
      <c r="L33" s="128"/>
      <c r="M33" s="128"/>
      <c r="N33" s="134"/>
    </row>
    <row r="34" spans="1:14" ht="4.5" customHeight="1">
      <c r="A34" s="32"/>
      <c r="B34" s="34"/>
      <c r="C34" s="34"/>
      <c r="D34" s="34"/>
      <c r="E34" s="34"/>
      <c r="F34" s="34"/>
      <c r="G34" s="34"/>
      <c r="H34" s="34"/>
      <c r="I34" s="33"/>
      <c r="J34" s="33"/>
      <c r="K34" s="35"/>
      <c r="L34" s="35"/>
      <c r="M34" s="64"/>
      <c r="N34" s="65"/>
    </row>
    <row r="35" spans="1:14" ht="6" customHeight="1">
      <c r="A35" s="66"/>
      <c r="B35" s="45"/>
      <c r="C35" s="45"/>
      <c r="D35" s="45"/>
      <c r="E35" s="45"/>
      <c r="F35" s="45"/>
      <c r="G35" s="45"/>
      <c r="H35" s="45"/>
      <c r="I35" s="46"/>
      <c r="J35" s="47"/>
      <c r="K35" s="48"/>
      <c r="L35" s="48"/>
      <c r="M35" s="48"/>
      <c r="N35" s="67"/>
    </row>
    <row r="36" spans="1:14" ht="3.75" customHeight="1">
      <c r="A36" s="51"/>
      <c r="B36" s="52"/>
      <c r="C36" s="52"/>
      <c r="D36" s="52"/>
      <c r="E36" s="52"/>
      <c r="F36" s="52"/>
      <c r="G36" s="52"/>
      <c r="H36" s="52"/>
      <c r="I36" s="10"/>
      <c r="J36" s="10"/>
      <c r="K36" s="10"/>
      <c r="L36" s="10"/>
      <c r="M36" s="30"/>
      <c r="N36" s="31"/>
    </row>
    <row r="37" spans="1:18" ht="15">
      <c r="A37" s="146" t="s">
        <v>50</v>
      </c>
      <c r="B37" s="147"/>
      <c r="C37" s="147"/>
      <c r="D37" s="147"/>
      <c r="E37" s="147"/>
      <c r="F37" s="147"/>
      <c r="G37" s="147"/>
      <c r="H37" s="2"/>
      <c r="I37" s="3" t="s">
        <v>1</v>
      </c>
      <c r="J37" s="3" t="s">
        <v>2</v>
      </c>
      <c r="K37" s="3" t="s">
        <v>3</v>
      </c>
      <c r="L37" s="3" t="s">
        <v>4</v>
      </c>
      <c r="M37" s="3" t="s">
        <v>5</v>
      </c>
      <c r="N37" s="4" t="s">
        <v>6</v>
      </c>
      <c r="O37" s="23"/>
      <c r="P37" s="23"/>
      <c r="R37" s="23"/>
    </row>
    <row r="38" spans="1:14" ht="15">
      <c r="A38" s="148"/>
      <c r="B38" s="149"/>
      <c r="C38" s="149"/>
      <c r="D38" s="149"/>
      <c r="E38" s="149"/>
      <c r="F38" s="149"/>
      <c r="G38" s="149"/>
      <c r="H38" s="50"/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7"/>
    </row>
    <row r="39" spans="1:14" ht="3.75" customHeight="1">
      <c r="A39" s="51"/>
      <c r="B39" s="52"/>
      <c r="C39" s="52"/>
      <c r="D39" s="52"/>
      <c r="E39" s="52"/>
      <c r="F39" s="52"/>
      <c r="G39" s="52"/>
      <c r="H39" s="52"/>
      <c r="I39" s="10"/>
      <c r="J39" s="10"/>
      <c r="K39" s="10"/>
      <c r="L39" s="10"/>
      <c r="M39" s="30"/>
      <c r="N39" s="31"/>
    </row>
    <row r="40" spans="1:14" ht="12.75" customHeight="1">
      <c r="A40" s="135" t="s">
        <v>17</v>
      </c>
      <c r="B40" s="138" t="s">
        <v>19</v>
      </c>
      <c r="C40" s="138"/>
      <c r="D40" s="138"/>
      <c r="E40" s="138"/>
      <c r="F40" s="138"/>
      <c r="G40" s="138"/>
      <c r="H40" s="53"/>
      <c r="I40" s="128" t="s">
        <v>20</v>
      </c>
      <c r="J40" s="128">
        <v>1</v>
      </c>
      <c r="K40" s="128"/>
      <c r="L40" s="128"/>
      <c r="M40" s="128"/>
      <c r="N40" s="134"/>
    </row>
    <row r="41" spans="1:14" ht="12.75">
      <c r="A41" s="135"/>
      <c r="B41" s="138"/>
      <c r="C41" s="138"/>
      <c r="D41" s="138"/>
      <c r="E41" s="138"/>
      <c r="F41" s="138"/>
      <c r="G41" s="138"/>
      <c r="H41" s="53"/>
      <c r="I41" s="128"/>
      <c r="J41" s="128"/>
      <c r="K41" s="128"/>
      <c r="L41" s="128"/>
      <c r="M41" s="128"/>
      <c r="N41" s="134"/>
    </row>
    <row r="42" spans="1:14" ht="3.75" customHeight="1">
      <c r="A42" s="15"/>
      <c r="B42" s="17"/>
      <c r="C42" s="17"/>
      <c r="D42" s="17"/>
      <c r="E42" s="17"/>
      <c r="F42" s="17"/>
      <c r="G42" s="17"/>
      <c r="H42" s="17"/>
      <c r="I42" s="18"/>
      <c r="J42" s="18"/>
      <c r="K42" s="19"/>
      <c r="L42" s="19"/>
      <c r="M42" s="20"/>
      <c r="N42" s="49"/>
    </row>
    <row r="43" spans="1:14" ht="3.75" customHeight="1">
      <c r="A43" s="51"/>
      <c r="B43" s="52"/>
      <c r="C43" s="52"/>
      <c r="D43" s="52"/>
      <c r="E43" s="52"/>
      <c r="F43" s="52"/>
      <c r="G43" s="52"/>
      <c r="H43" s="52"/>
      <c r="I43" s="10"/>
      <c r="J43" s="10"/>
      <c r="K43" s="10"/>
      <c r="L43" s="10"/>
      <c r="M43" s="30"/>
      <c r="N43" s="31"/>
    </row>
    <row r="44" spans="1:14" ht="12.75" customHeight="1">
      <c r="A44" s="142" t="s">
        <v>51</v>
      </c>
      <c r="B44" s="143"/>
      <c r="C44" s="143"/>
      <c r="D44" s="143"/>
      <c r="E44" s="143"/>
      <c r="F44" s="143"/>
      <c r="G44" s="143"/>
      <c r="H44" s="2"/>
      <c r="I44" s="3" t="s">
        <v>1</v>
      </c>
      <c r="J44" s="3" t="s">
        <v>2</v>
      </c>
      <c r="K44" s="3" t="s">
        <v>3</v>
      </c>
      <c r="L44" s="3" t="s">
        <v>4</v>
      </c>
      <c r="M44" s="3" t="s">
        <v>5</v>
      </c>
      <c r="N44" s="4" t="s">
        <v>6</v>
      </c>
    </row>
    <row r="45" spans="1:16" ht="12.75" customHeight="1">
      <c r="A45" s="144"/>
      <c r="B45" s="145"/>
      <c r="C45" s="145"/>
      <c r="D45" s="145"/>
      <c r="E45" s="145"/>
      <c r="F45" s="145"/>
      <c r="G45" s="145"/>
      <c r="H45" s="5"/>
      <c r="I45" s="6" t="s">
        <v>7</v>
      </c>
      <c r="J45" s="6" t="s">
        <v>8</v>
      </c>
      <c r="K45" s="6" t="s">
        <v>9</v>
      </c>
      <c r="L45" s="6" t="s">
        <v>10</v>
      </c>
      <c r="M45" s="6" t="s">
        <v>11</v>
      </c>
      <c r="N45" s="7"/>
      <c r="O45" s="8"/>
      <c r="P45" s="8"/>
    </row>
    <row r="46" spans="1:16" ht="6" customHeight="1">
      <c r="A46" s="9"/>
      <c r="B46" s="8"/>
      <c r="C46" s="8"/>
      <c r="D46" s="8"/>
      <c r="E46" s="8"/>
      <c r="F46" s="8"/>
      <c r="G46" s="8"/>
      <c r="H46" s="8"/>
      <c r="I46" s="10"/>
      <c r="J46" s="10"/>
      <c r="K46" s="11"/>
      <c r="L46" s="11"/>
      <c r="M46" s="12"/>
      <c r="N46" s="13"/>
      <c r="O46" s="8"/>
      <c r="P46" s="8"/>
    </row>
    <row r="47" spans="1:16" ht="9" customHeight="1">
      <c r="A47" s="135" t="s">
        <v>18</v>
      </c>
      <c r="B47" s="141" t="s">
        <v>13</v>
      </c>
      <c r="C47" s="141"/>
      <c r="D47" s="141"/>
      <c r="E47" s="141"/>
      <c r="F47" s="141"/>
      <c r="G47" s="141"/>
      <c r="H47" s="14"/>
      <c r="I47" s="128" t="s">
        <v>14</v>
      </c>
      <c r="J47" s="128">
        <f>'[11]Plán péče Kamenický rybník'!F3/100</f>
        <v>8.54</v>
      </c>
      <c r="K47" s="128"/>
      <c r="L47" s="128"/>
      <c r="M47" s="128"/>
      <c r="N47" s="129"/>
      <c r="O47" s="8"/>
      <c r="P47" s="8"/>
    </row>
    <row r="48" spans="1:16" ht="9" customHeight="1">
      <c r="A48" s="135"/>
      <c r="B48" s="141"/>
      <c r="C48" s="141"/>
      <c r="D48" s="141"/>
      <c r="E48" s="141"/>
      <c r="F48" s="141"/>
      <c r="G48" s="141"/>
      <c r="H48" s="14"/>
      <c r="I48" s="128"/>
      <c r="J48" s="128"/>
      <c r="K48" s="128"/>
      <c r="L48" s="128"/>
      <c r="M48" s="128"/>
      <c r="N48" s="129"/>
      <c r="O48" s="8"/>
      <c r="P48" s="8"/>
    </row>
    <row r="49" spans="1:16" ht="9" customHeight="1">
      <c r="A49" s="135" t="s">
        <v>52</v>
      </c>
      <c r="B49" s="141" t="s">
        <v>29</v>
      </c>
      <c r="C49" s="141"/>
      <c r="D49" s="141"/>
      <c r="E49" s="141"/>
      <c r="F49" s="141"/>
      <c r="G49" s="141"/>
      <c r="H49" s="14"/>
      <c r="I49" s="128" t="s">
        <v>30</v>
      </c>
      <c r="J49" s="128">
        <v>25</v>
      </c>
      <c r="K49" s="128"/>
      <c r="L49" s="128"/>
      <c r="M49" s="128"/>
      <c r="N49" s="129"/>
      <c r="O49" s="8"/>
      <c r="P49" s="8"/>
    </row>
    <row r="50" spans="1:16" ht="9" customHeight="1">
      <c r="A50" s="135"/>
      <c r="B50" s="141"/>
      <c r="C50" s="141"/>
      <c r="D50" s="141"/>
      <c r="E50" s="141"/>
      <c r="F50" s="141"/>
      <c r="G50" s="141"/>
      <c r="H50" s="14"/>
      <c r="I50" s="128"/>
      <c r="J50" s="128"/>
      <c r="K50" s="128"/>
      <c r="L50" s="128"/>
      <c r="M50" s="128"/>
      <c r="N50" s="129"/>
      <c r="O50" s="8"/>
      <c r="P50" s="8"/>
    </row>
    <row r="51" spans="1:18" ht="4.5" customHeight="1" thickBot="1">
      <c r="A51" s="15"/>
      <c r="B51" s="16"/>
      <c r="C51" s="16"/>
      <c r="D51" s="16"/>
      <c r="E51" s="16"/>
      <c r="F51" s="16"/>
      <c r="G51" s="16"/>
      <c r="H51" s="17"/>
      <c r="I51" s="18"/>
      <c r="J51" s="18"/>
      <c r="K51" s="19"/>
      <c r="L51" s="19"/>
      <c r="M51" s="20"/>
      <c r="N51" s="21"/>
      <c r="O51" s="22"/>
      <c r="P51" s="22"/>
      <c r="R51" s="23"/>
    </row>
    <row r="52" spans="1:14" ht="13.5" thickBot="1">
      <c r="A52" s="137" t="s">
        <v>31</v>
      </c>
      <c r="B52" s="137"/>
      <c r="C52" s="137"/>
      <c r="D52" s="137"/>
      <c r="E52" s="137"/>
      <c r="F52" s="137"/>
      <c r="G52" s="137"/>
      <c r="H52" s="137"/>
      <c r="I52" s="40"/>
      <c r="J52" s="41"/>
      <c r="K52" s="42"/>
      <c r="L52" s="43"/>
      <c r="M52" s="43"/>
      <c r="N52" s="44"/>
    </row>
    <row r="53" spans="1:14" ht="3.75" customHeight="1">
      <c r="A53" s="51"/>
      <c r="B53" s="52"/>
      <c r="C53" s="52"/>
      <c r="D53" s="52"/>
      <c r="E53" s="52"/>
      <c r="F53" s="52"/>
      <c r="G53" s="52"/>
      <c r="H53" s="52"/>
      <c r="I53" s="10"/>
      <c r="J53" s="10"/>
      <c r="K53" s="10"/>
      <c r="L53" s="10"/>
      <c r="M53" s="30"/>
      <c r="N53" s="31"/>
    </row>
    <row r="54" spans="1:14" ht="3.75" customHeight="1">
      <c r="A54" s="15"/>
      <c r="B54" s="17"/>
      <c r="C54" s="17"/>
      <c r="D54" s="17"/>
      <c r="E54" s="17"/>
      <c r="F54" s="17"/>
      <c r="G54" s="17"/>
      <c r="H54" s="17"/>
      <c r="I54" s="18"/>
      <c r="J54" s="18"/>
      <c r="K54" s="19"/>
      <c r="L54" s="19"/>
      <c r="M54" s="20"/>
      <c r="N54" s="49"/>
    </row>
    <row r="55" spans="1:18" ht="12.75">
      <c r="A55" s="45"/>
      <c r="B55" s="45"/>
      <c r="C55" s="45"/>
      <c r="D55" s="45"/>
      <c r="E55" s="45"/>
      <c r="F55" s="45"/>
      <c r="G55" s="45"/>
      <c r="H55" s="45"/>
      <c r="I55" s="46"/>
      <c r="J55" s="47"/>
      <c r="K55" s="48"/>
      <c r="L55" s="48"/>
      <c r="M55" s="48"/>
      <c r="N55" s="48"/>
      <c r="O55" s="23"/>
      <c r="P55" s="23"/>
      <c r="R55" s="23"/>
    </row>
    <row r="56" spans="1:8" ht="10.5" customHeight="1">
      <c r="A56" s="131" t="s">
        <v>25</v>
      </c>
      <c r="B56" s="131"/>
      <c r="C56" s="131"/>
      <c r="D56" s="131"/>
      <c r="E56" s="131"/>
      <c r="F56" s="131"/>
      <c r="G56" s="131"/>
      <c r="H56" s="131"/>
    </row>
    <row r="57" spans="1:8" ht="35.25" customHeight="1">
      <c r="A57" s="131"/>
      <c r="B57" s="131"/>
      <c r="C57" s="131"/>
      <c r="D57" s="131"/>
      <c r="E57" s="131"/>
      <c r="F57" s="131"/>
      <c r="G57" s="131"/>
      <c r="H57" s="131"/>
    </row>
    <row r="58" spans="1:14" ht="12.7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2.75">
      <c r="A59" s="68"/>
      <c r="B59" s="68"/>
      <c r="C59" s="68"/>
      <c r="D59" s="68"/>
      <c r="E59" s="68"/>
      <c r="F59" s="68"/>
      <c r="G59" s="68"/>
      <c r="H59" s="68"/>
      <c r="I59" s="126" t="s">
        <v>26</v>
      </c>
      <c r="J59" s="126"/>
      <c r="K59" s="126"/>
      <c r="L59" s="126" t="s">
        <v>27</v>
      </c>
      <c r="M59" s="126"/>
      <c r="N59" s="95" t="s">
        <v>90</v>
      </c>
    </row>
    <row r="60" spans="1:14" ht="4.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12.75" customHeight="1">
      <c r="A61" s="68"/>
      <c r="B61" s="124" t="s">
        <v>35</v>
      </c>
      <c r="C61" s="124"/>
      <c r="D61" s="124"/>
      <c r="E61" s="124"/>
      <c r="F61" s="124"/>
      <c r="G61" s="124"/>
      <c r="H61" s="124"/>
      <c r="I61" s="127"/>
      <c r="J61" s="127"/>
      <c r="K61" s="127"/>
      <c r="L61" s="127"/>
      <c r="M61" s="127"/>
      <c r="N61" s="127"/>
    </row>
    <row r="62" spans="1:14" ht="12.75" customHeight="1">
      <c r="A62" s="68"/>
      <c r="B62" s="124"/>
      <c r="C62" s="124"/>
      <c r="D62" s="124"/>
      <c r="E62" s="124"/>
      <c r="F62" s="124"/>
      <c r="G62" s="124"/>
      <c r="H62" s="124"/>
      <c r="I62" s="127"/>
      <c r="J62" s="127"/>
      <c r="K62" s="127"/>
      <c r="L62" s="127"/>
      <c r="M62" s="127"/>
      <c r="N62" s="127"/>
    </row>
    <row r="63" spans="1:14" ht="4.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2.75" customHeight="1">
      <c r="A64" s="68"/>
      <c r="B64" s="124" t="s">
        <v>36</v>
      </c>
      <c r="C64" s="124"/>
      <c r="D64" s="124"/>
      <c r="E64" s="124"/>
      <c r="F64" s="124"/>
      <c r="G64" s="124"/>
      <c r="H64" s="124"/>
      <c r="I64" s="127"/>
      <c r="J64" s="127"/>
      <c r="K64" s="127"/>
      <c r="L64" s="127"/>
      <c r="M64" s="127"/>
      <c r="N64" s="127"/>
    </row>
    <row r="65" spans="1:14" ht="12.75" customHeight="1">
      <c r="A65" s="68"/>
      <c r="B65" s="124"/>
      <c r="C65" s="124"/>
      <c r="D65" s="124"/>
      <c r="E65" s="124"/>
      <c r="F65" s="124"/>
      <c r="G65" s="124"/>
      <c r="H65" s="124"/>
      <c r="I65" s="127"/>
      <c r="J65" s="127"/>
      <c r="K65" s="127"/>
      <c r="L65" s="127"/>
      <c r="M65" s="127"/>
      <c r="N65" s="127"/>
    </row>
    <row r="66" spans="1:14" ht="5.2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12.75" customHeight="1">
      <c r="A67" s="68"/>
      <c r="B67" s="124" t="s">
        <v>50</v>
      </c>
      <c r="C67" s="124"/>
      <c r="D67" s="124"/>
      <c r="E67" s="124"/>
      <c r="F67" s="124"/>
      <c r="G67" s="124"/>
      <c r="H67" s="124"/>
      <c r="I67" s="127"/>
      <c r="J67" s="127"/>
      <c r="K67" s="127"/>
      <c r="L67" s="127"/>
      <c r="M67" s="127"/>
      <c r="N67" s="127"/>
    </row>
    <row r="68" spans="1:14" ht="12.75" customHeight="1">
      <c r="A68" s="68"/>
      <c r="B68" s="124"/>
      <c r="C68" s="124"/>
      <c r="D68" s="124"/>
      <c r="E68" s="124"/>
      <c r="F68" s="124"/>
      <c r="G68" s="124"/>
      <c r="H68" s="124"/>
      <c r="I68" s="127"/>
      <c r="J68" s="127"/>
      <c r="K68" s="127"/>
      <c r="L68" s="127"/>
      <c r="M68" s="127"/>
      <c r="N68" s="127"/>
    </row>
    <row r="69" spans="1:14" ht="4.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ht="12.75" customHeight="1">
      <c r="A70" s="68"/>
      <c r="B70" s="124" t="s">
        <v>51</v>
      </c>
      <c r="C70" s="124"/>
      <c r="D70" s="124"/>
      <c r="E70" s="124"/>
      <c r="F70" s="124"/>
      <c r="G70" s="124"/>
      <c r="H70" s="124"/>
      <c r="I70" s="127"/>
      <c r="J70" s="127"/>
      <c r="K70" s="127"/>
      <c r="L70" s="127"/>
      <c r="M70" s="127"/>
      <c r="N70" s="127"/>
    </row>
    <row r="71" spans="1:14" ht="12.75" customHeight="1">
      <c r="A71" s="68"/>
      <c r="B71" s="124"/>
      <c r="C71" s="124"/>
      <c r="D71" s="124"/>
      <c r="E71" s="124"/>
      <c r="F71" s="124"/>
      <c r="G71" s="124"/>
      <c r="H71" s="124"/>
      <c r="I71" s="127"/>
      <c r="J71" s="127"/>
      <c r="K71" s="127"/>
      <c r="L71" s="127"/>
      <c r="M71" s="127"/>
      <c r="N71" s="127"/>
    </row>
    <row r="72" spans="1:14" ht="6.75" customHeight="1">
      <c r="A72" s="68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</row>
    <row r="73" spans="1:14" ht="6" customHeight="1">
      <c r="A73" s="68"/>
      <c r="B73" s="68"/>
      <c r="C73" s="68"/>
      <c r="D73" s="68"/>
      <c r="E73" s="68"/>
      <c r="F73" s="68"/>
      <c r="G73" s="68"/>
      <c r="H73" s="68"/>
      <c r="I73" s="69"/>
      <c r="J73" s="69"/>
      <c r="K73" s="69"/>
      <c r="L73" s="69"/>
      <c r="M73" s="69"/>
      <c r="N73" s="69"/>
    </row>
    <row r="74" spans="1:14" ht="12.75" customHeight="1">
      <c r="A74" s="68"/>
      <c r="B74" s="124" t="s">
        <v>28</v>
      </c>
      <c r="C74" s="124"/>
      <c r="D74" s="124"/>
      <c r="E74" s="124"/>
      <c r="F74" s="124"/>
      <c r="G74" s="124"/>
      <c r="H74" s="124"/>
      <c r="I74" s="125"/>
      <c r="J74" s="125"/>
      <c r="K74" s="125"/>
      <c r="L74" s="125"/>
      <c r="M74" s="125"/>
      <c r="N74" s="125"/>
    </row>
    <row r="75" spans="1:14" ht="12.75" customHeight="1">
      <c r="A75" s="68"/>
      <c r="B75" s="124"/>
      <c r="C75" s="124"/>
      <c r="D75" s="124"/>
      <c r="E75" s="124"/>
      <c r="F75" s="124"/>
      <c r="G75" s="124"/>
      <c r="H75" s="124"/>
      <c r="I75" s="125"/>
      <c r="J75" s="125"/>
      <c r="K75" s="125"/>
      <c r="L75" s="125"/>
      <c r="M75" s="125"/>
      <c r="N75" s="125"/>
    </row>
    <row r="77" spans="12:14" ht="12.75">
      <c r="L77" s="70"/>
      <c r="M77" s="70"/>
      <c r="N77" s="71"/>
    </row>
    <row r="78" spans="12:14" ht="12.75">
      <c r="L78" s="70"/>
      <c r="N78" s="70"/>
    </row>
  </sheetData>
  <sheetProtection/>
  <mergeCells count="75">
    <mergeCell ref="A27:H27"/>
    <mergeCell ref="A37:G38"/>
    <mergeCell ref="A40:A41"/>
    <mergeCell ref="B40:G41"/>
    <mergeCell ref="A49:A50"/>
    <mergeCell ref="B49:G50"/>
    <mergeCell ref="A29:G30"/>
    <mergeCell ref="I1:M1"/>
    <mergeCell ref="A2:C2"/>
    <mergeCell ref="A44:G45"/>
    <mergeCell ref="L8:L9"/>
    <mergeCell ref="M8:M9"/>
    <mergeCell ref="B8:F9"/>
    <mergeCell ref="J40:J41"/>
    <mergeCell ref="K40:K41"/>
    <mergeCell ref="I2:L2"/>
    <mergeCell ref="A5:G6"/>
    <mergeCell ref="A52:H52"/>
    <mergeCell ref="L49:L50"/>
    <mergeCell ref="M49:M50"/>
    <mergeCell ref="K47:K48"/>
    <mergeCell ref="N49:N50"/>
    <mergeCell ref="A47:A48"/>
    <mergeCell ref="B47:G48"/>
    <mergeCell ref="I47:I48"/>
    <mergeCell ref="L47:L48"/>
    <mergeCell ref="K49:K50"/>
    <mergeCell ref="I49:I50"/>
    <mergeCell ref="J49:J50"/>
    <mergeCell ref="A32:A33"/>
    <mergeCell ref="L40:L41"/>
    <mergeCell ref="M40:M41"/>
    <mergeCell ref="I40:I41"/>
    <mergeCell ref="M32:M33"/>
    <mergeCell ref="J47:J48"/>
    <mergeCell ref="N8:N9"/>
    <mergeCell ref="A11:A12"/>
    <mergeCell ref="B11:C12"/>
    <mergeCell ref="J8:J9"/>
    <mergeCell ref="K8:K9"/>
    <mergeCell ref="A8:A9"/>
    <mergeCell ref="N32:N33"/>
    <mergeCell ref="N40:N41"/>
    <mergeCell ref="M47:M48"/>
    <mergeCell ref="N47:N48"/>
    <mergeCell ref="I8:I9"/>
    <mergeCell ref="B32:F33"/>
    <mergeCell ref="I32:I33"/>
    <mergeCell ref="J32:J33"/>
    <mergeCell ref="K32:K33"/>
    <mergeCell ref="L32:L33"/>
    <mergeCell ref="N67:N68"/>
    <mergeCell ref="B70:H71"/>
    <mergeCell ref="I70:K71"/>
    <mergeCell ref="L70:M71"/>
    <mergeCell ref="B72:N72"/>
    <mergeCell ref="A56:H57"/>
    <mergeCell ref="N70:N71"/>
    <mergeCell ref="N74:N75"/>
    <mergeCell ref="B61:H62"/>
    <mergeCell ref="I61:K62"/>
    <mergeCell ref="L61:M62"/>
    <mergeCell ref="N61:N62"/>
    <mergeCell ref="B64:H65"/>
    <mergeCell ref="I64:K65"/>
    <mergeCell ref="L64:M65"/>
    <mergeCell ref="N64:N65"/>
    <mergeCell ref="B67:H68"/>
    <mergeCell ref="B74:H75"/>
    <mergeCell ref="I74:K75"/>
    <mergeCell ref="L74:M75"/>
    <mergeCell ref="I59:K59"/>
    <mergeCell ref="L59:M59"/>
    <mergeCell ref="I67:K68"/>
    <mergeCell ref="L67:M6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35" max="13" man="1"/>
    <brk id="55" max="13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view="pageLayout" workbookViewId="0" topLeftCell="A76">
      <selection activeCell="B73" sqref="B73:N77"/>
    </sheetView>
  </sheetViews>
  <sheetFormatPr defaultColWidth="9.00390625" defaultRowHeight="12.75"/>
  <cols>
    <col min="1" max="1" width="4.00390625" style="0" customWidth="1"/>
    <col min="3" max="3" width="13.375" style="0" customWidth="1"/>
    <col min="7" max="7" width="4.125" style="0" customWidth="1"/>
    <col min="8" max="8" width="3.625" style="0" customWidth="1"/>
    <col min="9" max="10" width="7.375" style="0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52" t="s">
        <v>37</v>
      </c>
      <c r="J1" s="153"/>
      <c r="K1" s="153"/>
      <c r="L1" s="153"/>
      <c r="M1" s="154"/>
      <c r="N1" s="91" t="s">
        <v>0</v>
      </c>
    </row>
    <row r="2" spans="1:14" ht="30" customHeight="1" thickBot="1">
      <c r="A2" s="119"/>
      <c r="B2" s="119"/>
      <c r="C2" s="119"/>
      <c r="D2" s="1"/>
      <c r="E2" s="1"/>
      <c r="F2" s="1"/>
      <c r="G2" s="1"/>
      <c r="H2" s="1"/>
      <c r="I2" s="155" t="s">
        <v>65</v>
      </c>
      <c r="J2" s="156"/>
      <c r="K2" s="156"/>
      <c r="L2" s="157"/>
      <c r="M2" s="92" t="str">
        <f>CONCATENATE('[10]Plán péče Kozének'!F2," ha")</f>
        <v>19,9171 ha</v>
      </c>
      <c r="N2" s="93" t="s">
        <v>66</v>
      </c>
    </row>
    <row r="3" spans="1:14" s="23" customFormat="1" ht="12.75">
      <c r="A3" s="45"/>
      <c r="B3" s="45"/>
      <c r="C3" s="45"/>
      <c r="D3" s="45"/>
      <c r="E3" s="45"/>
      <c r="F3" s="45"/>
      <c r="G3" s="45"/>
      <c r="H3" s="45"/>
      <c r="I3" s="46"/>
      <c r="J3" s="47"/>
      <c r="K3" s="48"/>
      <c r="L3" s="54"/>
      <c r="M3" s="54"/>
      <c r="N3" s="54"/>
    </row>
    <row r="4" spans="1:14" ht="6.75" customHeight="1">
      <c r="A4" s="29"/>
      <c r="B4" s="29"/>
      <c r="C4" s="29"/>
      <c r="D4" s="29"/>
      <c r="E4" s="29"/>
      <c r="F4" s="29"/>
      <c r="G4" s="29"/>
      <c r="H4" s="29"/>
      <c r="I4" s="25"/>
      <c r="J4" s="25"/>
      <c r="K4" s="10"/>
      <c r="L4" s="10"/>
      <c r="M4" s="10"/>
      <c r="N4" s="10"/>
    </row>
    <row r="5" spans="1:14" ht="15">
      <c r="A5" s="146" t="s">
        <v>35</v>
      </c>
      <c r="B5" s="147"/>
      <c r="C5" s="147"/>
      <c r="D5" s="147"/>
      <c r="E5" s="147"/>
      <c r="F5" s="147"/>
      <c r="G5" s="147"/>
      <c r="H5" s="55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</row>
    <row r="6" spans="1:14" ht="15">
      <c r="A6" s="148"/>
      <c r="B6" s="149"/>
      <c r="C6" s="149"/>
      <c r="D6" s="149"/>
      <c r="E6" s="149"/>
      <c r="F6" s="149"/>
      <c r="G6" s="149"/>
      <c r="H6" s="5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7"/>
    </row>
    <row r="7" spans="1:14" ht="4.5" customHeight="1">
      <c r="A7" s="51"/>
      <c r="B7" s="52"/>
      <c r="C7" s="52"/>
      <c r="D7" s="52"/>
      <c r="E7" s="52"/>
      <c r="F7" s="52"/>
      <c r="G7" s="52"/>
      <c r="H7" s="52"/>
      <c r="I7" s="10"/>
      <c r="J7" s="10"/>
      <c r="K7" s="10"/>
      <c r="L7" s="10"/>
      <c r="M7" s="30"/>
      <c r="N7" s="31"/>
    </row>
    <row r="8" spans="1:14" ht="11.25" customHeight="1">
      <c r="A8" s="135" t="s">
        <v>12</v>
      </c>
      <c r="B8" s="136" t="s">
        <v>21</v>
      </c>
      <c r="C8" s="136"/>
      <c r="D8" s="136"/>
      <c r="E8" s="136"/>
      <c r="F8" s="136"/>
      <c r="G8" s="52"/>
      <c r="H8" s="52"/>
      <c r="I8" s="128" t="s">
        <v>22</v>
      </c>
      <c r="J8" s="128">
        <v>1</v>
      </c>
      <c r="K8" s="128"/>
      <c r="L8" s="128"/>
      <c r="M8" s="128"/>
      <c r="N8" s="134"/>
    </row>
    <row r="9" spans="1:14" ht="11.25" customHeight="1">
      <c r="A9" s="135"/>
      <c r="B9" s="136"/>
      <c r="C9" s="136"/>
      <c r="D9" s="136"/>
      <c r="E9" s="136"/>
      <c r="F9" s="136"/>
      <c r="G9" s="52"/>
      <c r="H9" s="52"/>
      <c r="I9" s="128"/>
      <c r="J9" s="128"/>
      <c r="K9" s="128"/>
      <c r="L9" s="128"/>
      <c r="M9" s="128"/>
      <c r="N9" s="134"/>
    </row>
    <row r="10" spans="1:14" ht="4.5" customHeight="1">
      <c r="A10" s="27"/>
      <c r="B10" s="8"/>
      <c r="C10" s="8"/>
      <c r="D10" s="8"/>
      <c r="E10" s="8"/>
      <c r="F10" s="29"/>
      <c r="G10" s="29"/>
      <c r="H10" s="29"/>
      <c r="I10" s="25"/>
      <c r="J10" s="25"/>
      <c r="K10" s="10"/>
      <c r="L10" s="10"/>
      <c r="M10" s="30"/>
      <c r="N10" s="31"/>
    </row>
    <row r="11" spans="1:14" ht="12.75">
      <c r="A11" s="135"/>
      <c r="B11" s="130" t="s">
        <v>33</v>
      </c>
      <c r="C11" s="130"/>
      <c r="D11" s="82" t="s">
        <v>49</v>
      </c>
      <c r="E11" s="75"/>
      <c r="F11" s="75"/>
      <c r="G11" s="76"/>
      <c r="H11" s="77"/>
      <c r="I11" s="80" t="s">
        <v>32</v>
      </c>
      <c r="J11" s="83" t="str">
        <f>IF('[10]Plán péče Kozének'!G16=1,"ANO","NE")</f>
        <v>ANO</v>
      </c>
      <c r="K11" s="79" t="str">
        <f>IF(J11="ANO",'[10]Plán péče Kozének'!I16,"")</f>
        <v>pro celé území </v>
      </c>
      <c r="L11" s="84"/>
      <c r="M11" s="81"/>
      <c r="N11" s="85"/>
    </row>
    <row r="12" spans="1:14" ht="12.75">
      <c r="A12" s="135"/>
      <c r="B12" s="130"/>
      <c r="C12" s="130"/>
      <c r="D12" s="82" t="s">
        <v>38</v>
      </c>
      <c r="E12" s="74"/>
      <c r="F12" s="75"/>
      <c r="G12" s="76"/>
      <c r="H12" s="77"/>
      <c r="I12" s="72" t="s">
        <v>32</v>
      </c>
      <c r="J12" s="83" t="str">
        <f>IF('[10]Plán péče Kozének'!G17=1,"ANO","NE")</f>
        <v>ANO</v>
      </c>
      <c r="K12" s="79" t="str">
        <f>IF(J12="ANO",'[10]Plán péče Kozének'!I17,"")</f>
        <v>pro celé území</v>
      </c>
      <c r="L12" s="84"/>
      <c r="M12" s="81"/>
      <c r="N12" s="85"/>
    </row>
    <row r="13" spans="1:14" ht="12.75">
      <c r="A13" s="27"/>
      <c r="B13" s="28"/>
      <c r="C13" s="96"/>
      <c r="D13" s="97" t="s">
        <v>39</v>
      </c>
      <c r="E13" s="98"/>
      <c r="F13" s="98"/>
      <c r="G13" s="99"/>
      <c r="H13" s="100"/>
      <c r="I13" s="72" t="s">
        <v>32</v>
      </c>
      <c r="J13" s="83" t="str">
        <f>IF('[10]Plán péče Kozének'!G18=1,"ANO","NE")</f>
        <v>ANO</v>
      </c>
      <c r="K13" s="79" t="str">
        <f>IF(J13="ANO",'[10]Plán péče Kozének'!I18,"")</f>
        <v>pro celé území</v>
      </c>
      <c r="L13" s="84"/>
      <c r="M13" s="81"/>
      <c r="N13" s="85"/>
    </row>
    <row r="14" spans="1:14" ht="12.75">
      <c r="A14" s="27"/>
      <c r="B14" s="28"/>
      <c r="C14" s="96"/>
      <c r="D14" s="97" t="s">
        <v>40</v>
      </c>
      <c r="E14" s="101"/>
      <c r="F14" s="98"/>
      <c r="G14" s="99"/>
      <c r="H14" s="100"/>
      <c r="I14" s="72" t="s">
        <v>32</v>
      </c>
      <c r="J14" s="83" t="str">
        <f>IF('[10]Plán péče Kozének'!G19=1,"ANO","NE")</f>
        <v>ANO</v>
      </c>
      <c r="K14" s="79" t="str">
        <f>IF(J14="ANO",'[10]Plán péče Kozének'!I19,"")</f>
        <v>pro celé území</v>
      </c>
      <c r="L14" s="84"/>
      <c r="M14" s="81"/>
      <c r="N14" s="85"/>
    </row>
    <row r="15" spans="1:14" ht="12.75">
      <c r="A15" s="27"/>
      <c r="B15" s="28"/>
      <c r="C15" s="96"/>
      <c r="D15" s="97" t="s">
        <v>67</v>
      </c>
      <c r="E15" s="98"/>
      <c r="F15" s="98"/>
      <c r="G15" s="99"/>
      <c r="H15" s="100"/>
      <c r="I15" s="72" t="s">
        <v>32</v>
      </c>
      <c r="J15" s="83" t="str">
        <f>IF('[10]Plán péče Kozének'!G20=1,"ANO","NE")</f>
        <v>ANO</v>
      </c>
      <c r="K15" s="79" t="str">
        <f>IF(J15="ANO",'[10]Plán péče Kozének'!I20,"")</f>
        <v>pro celé území</v>
      </c>
      <c r="L15" s="84"/>
      <c r="M15" s="81"/>
      <c r="N15" s="85"/>
    </row>
    <row r="16" spans="1:14" ht="12.75">
      <c r="A16" s="27"/>
      <c r="B16" s="28"/>
      <c r="C16" s="96"/>
      <c r="D16" s="97" t="s">
        <v>68</v>
      </c>
      <c r="E16" s="98"/>
      <c r="F16" s="98"/>
      <c r="G16" s="99"/>
      <c r="H16" s="100"/>
      <c r="I16" s="72" t="s">
        <v>32</v>
      </c>
      <c r="J16" s="83" t="str">
        <f>IF('[10]Plán péče Kozének'!G21=1,"ANO","NE")</f>
        <v>ANO</v>
      </c>
      <c r="K16" s="79" t="str">
        <f>IF(J16="ANO",'[10]Plán péče Kozének'!I21,"")</f>
        <v>pro celé území</v>
      </c>
      <c r="L16" s="84"/>
      <c r="M16" s="81"/>
      <c r="N16" s="85"/>
    </row>
    <row r="17" spans="1:14" ht="12.75">
      <c r="A17" s="27"/>
      <c r="B17" s="28"/>
      <c r="C17" s="96"/>
      <c r="D17" s="97" t="s">
        <v>47</v>
      </c>
      <c r="E17" s="98"/>
      <c r="F17" s="98"/>
      <c r="G17" s="99"/>
      <c r="H17" s="100"/>
      <c r="I17" s="72" t="s">
        <v>32</v>
      </c>
      <c r="J17" s="83" t="str">
        <f>IF('[10]Plán péče Kozének'!G22=1,"ANO","NE")</f>
        <v>ANO</v>
      </c>
      <c r="K17" s="79" t="str">
        <f>IF(J17="ANO",'[10]Plán péče Kozének'!I22,"")</f>
        <v>pro celé území</v>
      </c>
      <c r="L17" s="84"/>
      <c r="M17" s="81"/>
      <c r="N17" s="85"/>
    </row>
    <row r="18" spans="1:14" ht="12.75">
      <c r="A18" s="27"/>
      <c r="B18" s="28"/>
      <c r="C18" s="28"/>
      <c r="D18" s="82" t="s">
        <v>56</v>
      </c>
      <c r="E18" s="75"/>
      <c r="F18" s="75"/>
      <c r="G18" s="76"/>
      <c r="H18" s="77"/>
      <c r="I18" s="72" t="s">
        <v>32</v>
      </c>
      <c r="J18" s="83" t="str">
        <f>IF('[10]Plán péče Kozének'!G23=1,"ANO","NE")</f>
        <v>ANO</v>
      </c>
      <c r="K18" s="79" t="str">
        <f>IF(J18="ANO",'[10]Plán péče Kozének'!I23,"")</f>
        <v>pro celé území</v>
      </c>
      <c r="L18" s="84"/>
      <c r="M18" s="81"/>
      <c r="N18" s="85"/>
    </row>
    <row r="19" spans="1:14" ht="12.75">
      <c r="A19" s="27"/>
      <c r="B19" s="28"/>
      <c r="C19" s="28"/>
      <c r="D19" s="82" t="s">
        <v>43</v>
      </c>
      <c r="E19" s="75"/>
      <c r="F19" s="75"/>
      <c r="G19" s="76"/>
      <c r="H19" s="77"/>
      <c r="I19" s="72" t="s">
        <v>32</v>
      </c>
      <c r="J19" s="83" t="str">
        <f>IF('[10]Plán péče Kozének'!G24=1,"ANO","NE")</f>
        <v>NE</v>
      </c>
      <c r="K19" s="79">
        <f>IF(J19="ANO",'[10]Plán péče Kozének'!I24,"")</f>
      </c>
      <c r="L19" s="84"/>
      <c r="M19" s="81"/>
      <c r="N19" s="85"/>
    </row>
    <row r="20" spans="1:14" ht="12.75">
      <c r="A20" s="27"/>
      <c r="B20" s="28"/>
      <c r="C20" s="28"/>
      <c r="D20" s="82" t="s">
        <v>48</v>
      </c>
      <c r="E20" s="75"/>
      <c r="F20" s="75"/>
      <c r="G20" s="76"/>
      <c r="H20" s="77"/>
      <c r="I20" s="72" t="s">
        <v>32</v>
      </c>
      <c r="J20" s="83" t="str">
        <f>IF('[10]Plán péče Kozének'!G25=1,"ANO","NE")</f>
        <v>NE</v>
      </c>
      <c r="K20" s="79">
        <f>IF(J20="ANO",'[10]Plán péče Kozének'!I25,"")</f>
      </c>
      <c r="L20" s="84"/>
      <c r="M20" s="81"/>
      <c r="N20" s="85"/>
    </row>
    <row r="21" spans="1:14" ht="12.75">
      <c r="A21" s="27"/>
      <c r="B21" s="28"/>
      <c r="C21" s="28"/>
      <c r="D21" s="82" t="s">
        <v>44</v>
      </c>
      <c r="E21" s="75"/>
      <c r="F21" s="75"/>
      <c r="G21" s="76"/>
      <c r="H21" s="77"/>
      <c r="I21" s="72" t="s">
        <v>32</v>
      </c>
      <c r="J21" s="83" t="str">
        <f>IF('[10]Plán péče Kozének'!G26=1,"ANO","NE")</f>
        <v>NE</v>
      </c>
      <c r="K21" s="79">
        <f>IF(J21="ANO",'[10]Plán péče Kozének'!I26,"")</f>
      </c>
      <c r="L21" s="84"/>
      <c r="M21" s="81"/>
      <c r="N21" s="85"/>
    </row>
    <row r="22" spans="1:14" ht="12.75">
      <c r="A22" s="27"/>
      <c r="B22" s="28"/>
      <c r="C22" s="28"/>
      <c r="D22" s="82" t="s">
        <v>45</v>
      </c>
      <c r="E22" s="75"/>
      <c r="F22" s="75"/>
      <c r="G22" s="76"/>
      <c r="H22" s="77"/>
      <c r="I22" s="72" t="s">
        <v>32</v>
      </c>
      <c r="J22" s="83" t="str">
        <f>IF('[10]Plán péče Kozének'!G27=1,"ANO","NE")</f>
        <v>ANO</v>
      </c>
      <c r="K22" s="79" t="str">
        <f>IF(J22="ANO",'[10]Plán péče Kozének'!I27,"")</f>
        <v>pro celé území</v>
      </c>
      <c r="L22" s="84"/>
      <c r="M22" s="81"/>
      <c r="N22" s="85"/>
    </row>
    <row r="23" spans="1:14" ht="12.75">
      <c r="A23" s="27"/>
      <c r="B23" s="28"/>
      <c r="C23" s="28"/>
      <c r="D23" s="82" t="s">
        <v>46</v>
      </c>
      <c r="E23" s="75"/>
      <c r="F23" s="75"/>
      <c r="G23" s="76"/>
      <c r="H23" s="77"/>
      <c r="I23" s="72" t="s">
        <v>32</v>
      </c>
      <c r="J23" s="83" t="str">
        <f>IF('[10]Plán péče Kozének'!G28=1,"ANO","NE")</f>
        <v>NE</v>
      </c>
      <c r="K23" s="79">
        <f>IF(J23="ANO",'[10]Plán péče Kozének'!I28,"")</f>
      </c>
      <c r="L23" s="84"/>
      <c r="M23" s="81"/>
      <c r="N23" s="85"/>
    </row>
    <row r="24" spans="1:14" ht="12.75">
      <c r="A24" s="27"/>
      <c r="B24" s="29"/>
      <c r="C24" s="29"/>
      <c r="D24" s="82" t="s">
        <v>34</v>
      </c>
      <c r="E24" s="75"/>
      <c r="F24" s="75"/>
      <c r="G24" s="76"/>
      <c r="H24" s="77"/>
      <c r="I24" s="73" t="s">
        <v>32</v>
      </c>
      <c r="J24" s="83" t="str">
        <f>IF('[10]Plán péče Kozének'!G29=1,"ANO","NE")</f>
        <v>NE</v>
      </c>
      <c r="K24" s="79">
        <f>IF(J24="ANO",'[10]Plán péče Kozének'!I29,"")</f>
      </c>
      <c r="L24" s="84"/>
      <c r="M24" s="81"/>
      <c r="N24" s="85"/>
    </row>
    <row r="25" spans="1:14" ht="6" customHeight="1">
      <c r="A25" s="27"/>
      <c r="B25" s="29"/>
      <c r="C25" s="29"/>
      <c r="D25" s="29"/>
      <c r="E25" s="29"/>
      <c r="F25" s="29"/>
      <c r="G25" s="29"/>
      <c r="H25" s="29"/>
      <c r="I25" s="24"/>
      <c r="J25" s="25"/>
      <c r="K25" s="10"/>
      <c r="L25" s="10"/>
      <c r="M25" s="30"/>
      <c r="N25" s="31"/>
    </row>
    <row r="26" spans="1:14" ht="3" customHeight="1" thickBot="1">
      <c r="A26" s="57"/>
      <c r="B26" s="36"/>
      <c r="C26" s="36"/>
      <c r="D26" s="36"/>
      <c r="E26" s="36"/>
      <c r="F26" s="36"/>
      <c r="G26" s="36"/>
      <c r="H26" s="36"/>
      <c r="I26" s="37"/>
      <c r="J26" s="38"/>
      <c r="K26" s="39"/>
      <c r="L26" s="10"/>
      <c r="M26" s="30"/>
      <c r="N26" s="31"/>
    </row>
    <row r="27" spans="1:14" ht="13.5" thickBot="1">
      <c r="A27" s="150" t="s">
        <v>23</v>
      </c>
      <c r="B27" s="151"/>
      <c r="C27" s="151"/>
      <c r="D27" s="151"/>
      <c r="E27" s="151"/>
      <c r="F27" s="151"/>
      <c r="G27" s="151"/>
      <c r="H27" s="151"/>
      <c r="I27" s="58"/>
      <c r="J27" s="59"/>
      <c r="K27" s="60"/>
      <c r="L27" s="61"/>
      <c r="M27" s="62"/>
      <c r="N27" s="63"/>
    </row>
    <row r="28" spans="1:14" ht="6.75" customHeight="1">
      <c r="A28" s="29"/>
      <c r="B28" s="29"/>
      <c r="C28" s="29"/>
      <c r="D28" s="29"/>
      <c r="E28" s="29"/>
      <c r="F28" s="29"/>
      <c r="G28" s="29"/>
      <c r="H28" s="29"/>
      <c r="I28" s="25"/>
      <c r="J28" s="25"/>
      <c r="K28" s="10"/>
      <c r="L28" s="10"/>
      <c r="M28" s="10"/>
      <c r="N28" s="10"/>
    </row>
    <row r="29" spans="1:14" ht="15">
      <c r="A29" s="146" t="s">
        <v>36</v>
      </c>
      <c r="B29" s="147"/>
      <c r="C29" s="147"/>
      <c r="D29" s="147"/>
      <c r="E29" s="147"/>
      <c r="F29" s="147"/>
      <c r="G29" s="147"/>
      <c r="H29" s="55"/>
      <c r="I29" s="3" t="s">
        <v>1</v>
      </c>
      <c r="J29" s="3" t="s">
        <v>2</v>
      </c>
      <c r="K29" s="3" t="s">
        <v>3</v>
      </c>
      <c r="L29" s="3" t="s">
        <v>4</v>
      </c>
      <c r="M29" s="3" t="s">
        <v>5</v>
      </c>
      <c r="N29" s="4" t="s">
        <v>6</v>
      </c>
    </row>
    <row r="30" spans="1:14" ht="15">
      <c r="A30" s="148"/>
      <c r="B30" s="149"/>
      <c r="C30" s="149"/>
      <c r="D30" s="149"/>
      <c r="E30" s="149"/>
      <c r="F30" s="149"/>
      <c r="G30" s="149"/>
      <c r="H30" s="56"/>
      <c r="I30" s="6" t="s">
        <v>7</v>
      </c>
      <c r="J30" s="6" t="s">
        <v>8</v>
      </c>
      <c r="K30" s="6" t="s">
        <v>9</v>
      </c>
      <c r="L30" s="6" t="s">
        <v>10</v>
      </c>
      <c r="M30" s="6" t="s">
        <v>11</v>
      </c>
      <c r="N30" s="7"/>
    </row>
    <row r="31" spans="1:14" ht="4.5" customHeight="1">
      <c r="A31" s="27"/>
      <c r="B31" s="29"/>
      <c r="C31" s="29"/>
      <c r="D31" s="29"/>
      <c r="E31" s="29"/>
      <c r="F31" s="29"/>
      <c r="G31" s="29"/>
      <c r="H31" s="29"/>
      <c r="I31" s="25"/>
      <c r="J31" s="25"/>
      <c r="K31" s="10"/>
      <c r="L31" s="10"/>
      <c r="M31" s="30"/>
      <c r="N31" s="31"/>
    </row>
    <row r="32" spans="1:14" ht="12.75" customHeight="1">
      <c r="A32" s="135" t="s">
        <v>15</v>
      </c>
      <c r="B32" s="132" t="s">
        <v>24</v>
      </c>
      <c r="C32" s="133"/>
      <c r="D32" s="133"/>
      <c r="E32" s="133"/>
      <c r="F32" s="133"/>
      <c r="G32" s="29"/>
      <c r="H32" s="29"/>
      <c r="I32" s="128" t="s">
        <v>16</v>
      </c>
      <c r="J32" s="128">
        <v>1</v>
      </c>
      <c r="K32" s="128"/>
      <c r="L32" s="128"/>
      <c r="M32" s="128"/>
      <c r="N32" s="134"/>
    </row>
    <row r="33" spans="1:14" ht="12.75">
      <c r="A33" s="135"/>
      <c r="B33" s="133"/>
      <c r="C33" s="133"/>
      <c r="D33" s="133"/>
      <c r="E33" s="133"/>
      <c r="F33" s="133"/>
      <c r="G33" s="29"/>
      <c r="H33" s="29"/>
      <c r="I33" s="128"/>
      <c r="J33" s="128"/>
      <c r="K33" s="128"/>
      <c r="L33" s="128"/>
      <c r="M33" s="128"/>
      <c r="N33" s="134"/>
    </row>
    <row r="34" spans="1:14" ht="4.5" customHeight="1">
      <c r="A34" s="32"/>
      <c r="B34" s="34"/>
      <c r="C34" s="34"/>
      <c r="D34" s="34"/>
      <c r="E34" s="34"/>
      <c r="F34" s="34"/>
      <c r="G34" s="34"/>
      <c r="H34" s="34"/>
      <c r="I34" s="33"/>
      <c r="J34" s="33"/>
      <c r="K34" s="35"/>
      <c r="L34" s="35"/>
      <c r="M34" s="64"/>
      <c r="N34" s="65"/>
    </row>
    <row r="35" spans="1:14" ht="6" customHeight="1">
      <c r="A35" s="66"/>
      <c r="B35" s="45"/>
      <c r="C35" s="45"/>
      <c r="D35" s="45"/>
      <c r="E35" s="45"/>
      <c r="F35" s="45"/>
      <c r="G35" s="45"/>
      <c r="H35" s="45"/>
      <c r="I35" s="46"/>
      <c r="J35" s="47"/>
      <c r="K35" s="48"/>
      <c r="L35" s="48"/>
      <c r="M35" s="48"/>
      <c r="N35" s="67"/>
    </row>
    <row r="36" spans="1:14" ht="3.75" customHeight="1">
      <c r="A36" s="51"/>
      <c r="B36" s="52"/>
      <c r="C36" s="52"/>
      <c r="D36" s="52"/>
      <c r="E36" s="52"/>
      <c r="F36" s="52"/>
      <c r="G36" s="52"/>
      <c r="H36" s="52"/>
      <c r="I36" s="10"/>
      <c r="J36" s="10"/>
      <c r="K36" s="10"/>
      <c r="L36" s="10"/>
      <c r="M36" s="30"/>
      <c r="N36" s="31"/>
    </row>
    <row r="37" spans="1:18" ht="15">
      <c r="A37" s="146" t="s">
        <v>50</v>
      </c>
      <c r="B37" s="147"/>
      <c r="C37" s="147"/>
      <c r="D37" s="147"/>
      <c r="E37" s="147"/>
      <c r="F37" s="147"/>
      <c r="G37" s="147"/>
      <c r="H37" s="2"/>
      <c r="I37" s="3" t="s">
        <v>1</v>
      </c>
      <c r="J37" s="3" t="s">
        <v>2</v>
      </c>
      <c r="K37" s="3" t="s">
        <v>3</v>
      </c>
      <c r="L37" s="3" t="s">
        <v>4</v>
      </c>
      <c r="M37" s="3" t="s">
        <v>5</v>
      </c>
      <c r="N37" s="4" t="s">
        <v>6</v>
      </c>
      <c r="O37" s="23"/>
      <c r="P37" s="23"/>
      <c r="R37" s="23"/>
    </row>
    <row r="38" spans="1:14" ht="15">
      <c r="A38" s="148"/>
      <c r="B38" s="149"/>
      <c r="C38" s="149"/>
      <c r="D38" s="149"/>
      <c r="E38" s="149"/>
      <c r="F38" s="149"/>
      <c r="G38" s="149"/>
      <c r="H38" s="50"/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7"/>
    </row>
    <row r="39" spans="1:14" ht="3.75" customHeight="1">
      <c r="A39" s="51"/>
      <c r="B39" s="52"/>
      <c r="C39" s="52"/>
      <c r="D39" s="52"/>
      <c r="E39" s="52"/>
      <c r="F39" s="52"/>
      <c r="G39" s="52"/>
      <c r="H39" s="52"/>
      <c r="I39" s="10"/>
      <c r="J39" s="10"/>
      <c r="K39" s="10"/>
      <c r="L39" s="10"/>
      <c r="M39" s="30"/>
      <c r="N39" s="31"/>
    </row>
    <row r="40" spans="1:14" ht="12.75" customHeight="1">
      <c r="A40" s="135" t="s">
        <v>17</v>
      </c>
      <c r="B40" s="138" t="s">
        <v>19</v>
      </c>
      <c r="C40" s="138"/>
      <c r="D40" s="138"/>
      <c r="E40" s="138"/>
      <c r="F40" s="138"/>
      <c r="G40" s="138"/>
      <c r="H40" s="53"/>
      <c r="I40" s="128" t="s">
        <v>20</v>
      </c>
      <c r="J40" s="128">
        <v>1</v>
      </c>
      <c r="K40" s="128"/>
      <c r="L40" s="128"/>
      <c r="M40" s="128"/>
      <c r="N40" s="134"/>
    </row>
    <row r="41" spans="1:14" ht="12.75">
      <c r="A41" s="135"/>
      <c r="B41" s="138"/>
      <c r="C41" s="138"/>
      <c r="D41" s="138"/>
      <c r="E41" s="138"/>
      <c r="F41" s="138"/>
      <c r="G41" s="138"/>
      <c r="H41" s="53"/>
      <c r="I41" s="128"/>
      <c r="J41" s="128"/>
      <c r="K41" s="128"/>
      <c r="L41" s="128"/>
      <c r="M41" s="128"/>
      <c r="N41" s="134"/>
    </row>
    <row r="42" spans="1:14" ht="3.75" customHeight="1">
      <c r="A42" s="15"/>
      <c r="B42" s="17"/>
      <c r="C42" s="17"/>
      <c r="D42" s="17"/>
      <c r="E42" s="17"/>
      <c r="F42" s="17"/>
      <c r="G42" s="17"/>
      <c r="H42" s="17"/>
      <c r="I42" s="18"/>
      <c r="J42" s="18"/>
      <c r="K42" s="19"/>
      <c r="L42" s="19"/>
      <c r="M42" s="20"/>
      <c r="N42" s="49"/>
    </row>
    <row r="43" spans="1:14" ht="3.75" customHeight="1">
      <c r="A43" s="51"/>
      <c r="B43" s="52"/>
      <c r="C43" s="52"/>
      <c r="D43" s="52"/>
      <c r="E43" s="52"/>
      <c r="F43" s="52"/>
      <c r="G43" s="52"/>
      <c r="H43" s="52"/>
      <c r="I43" s="10"/>
      <c r="J43" s="10"/>
      <c r="K43" s="10"/>
      <c r="L43" s="10"/>
      <c r="M43" s="30"/>
      <c r="N43" s="31"/>
    </row>
    <row r="44" spans="1:14" ht="12.75" customHeight="1">
      <c r="A44" s="142" t="s">
        <v>51</v>
      </c>
      <c r="B44" s="143"/>
      <c r="C44" s="143"/>
      <c r="D44" s="143"/>
      <c r="E44" s="143"/>
      <c r="F44" s="143"/>
      <c r="G44" s="143"/>
      <c r="H44" s="2"/>
      <c r="I44" s="3" t="s">
        <v>1</v>
      </c>
      <c r="J44" s="3" t="s">
        <v>2</v>
      </c>
      <c r="K44" s="3" t="s">
        <v>3</v>
      </c>
      <c r="L44" s="3" t="s">
        <v>4</v>
      </c>
      <c r="M44" s="3" t="s">
        <v>5</v>
      </c>
      <c r="N44" s="4" t="s">
        <v>6</v>
      </c>
    </row>
    <row r="45" spans="1:16" ht="12.75" customHeight="1">
      <c r="A45" s="144"/>
      <c r="B45" s="145"/>
      <c r="C45" s="145"/>
      <c r="D45" s="145"/>
      <c r="E45" s="145"/>
      <c r="F45" s="145"/>
      <c r="G45" s="145"/>
      <c r="H45" s="5"/>
      <c r="I45" s="6" t="s">
        <v>7</v>
      </c>
      <c r="J45" s="6" t="s">
        <v>8</v>
      </c>
      <c r="K45" s="6" t="s">
        <v>9</v>
      </c>
      <c r="L45" s="6" t="s">
        <v>10</v>
      </c>
      <c r="M45" s="6" t="s">
        <v>11</v>
      </c>
      <c r="N45" s="7">
        <v>0.2</v>
      </c>
      <c r="O45" s="8"/>
      <c r="P45" s="8"/>
    </row>
    <row r="46" spans="1:16" ht="6" customHeight="1">
      <c r="A46" s="9"/>
      <c r="B46" s="8"/>
      <c r="C46" s="8"/>
      <c r="D46" s="8"/>
      <c r="E46" s="8"/>
      <c r="F46" s="8"/>
      <c r="G46" s="8"/>
      <c r="H46" s="8"/>
      <c r="I46" s="10"/>
      <c r="J46" s="10"/>
      <c r="K46" s="11"/>
      <c r="L46" s="11"/>
      <c r="M46" s="12"/>
      <c r="N46" s="13"/>
      <c r="O46" s="8"/>
      <c r="P46" s="8"/>
    </row>
    <row r="47" spans="1:16" ht="9" customHeight="1">
      <c r="A47" s="135" t="s">
        <v>18</v>
      </c>
      <c r="B47" s="141" t="s">
        <v>13</v>
      </c>
      <c r="C47" s="141"/>
      <c r="D47" s="141"/>
      <c r="E47" s="141"/>
      <c r="F47" s="141"/>
      <c r="G47" s="141"/>
      <c r="H47" s="14"/>
      <c r="I47" s="128" t="s">
        <v>14</v>
      </c>
      <c r="J47" s="128">
        <f>'[10]Plán péče Kozének'!F3/100</f>
        <v>31.12</v>
      </c>
      <c r="K47" s="128"/>
      <c r="L47" s="128"/>
      <c r="M47" s="128"/>
      <c r="N47" s="129"/>
      <c r="O47" s="8"/>
      <c r="P47" s="8"/>
    </row>
    <row r="48" spans="1:16" ht="9" customHeight="1">
      <c r="A48" s="135"/>
      <c r="B48" s="141"/>
      <c r="C48" s="141"/>
      <c r="D48" s="141"/>
      <c r="E48" s="141"/>
      <c r="F48" s="141"/>
      <c r="G48" s="141"/>
      <c r="H48" s="14"/>
      <c r="I48" s="128"/>
      <c r="J48" s="128"/>
      <c r="K48" s="128"/>
      <c r="L48" s="128"/>
      <c r="M48" s="128"/>
      <c r="N48" s="129"/>
      <c r="O48" s="8"/>
      <c r="P48" s="8"/>
    </row>
    <row r="49" spans="1:16" ht="9" customHeight="1">
      <c r="A49" s="135" t="s">
        <v>52</v>
      </c>
      <c r="B49" s="141" t="s">
        <v>29</v>
      </c>
      <c r="C49" s="141"/>
      <c r="D49" s="141"/>
      <c r="E49" s="141"/>
      <c r="F49" s="141"/>
      <c r="G49" s="141"/>
      <c r="H49" s="14"/>
      <c r="I49" s="128" t="s">
        <v>30</v>
      </c>
      <c r="J49" s="128">
        <v>56</v>
      </c>
      <c r="K49" s="128"/>
      <c r="L49" s="128"/>
      <c r="M49" s="128"/>
      <c r="N49" s="129"/>
      <c r="O49" s="8"/>
      <c r="P49" s="8"/>
    </row>
    <row r="50" spans="1:16" ht="9" customHeight="1">
      <c r="A50" s="135"/>
      <c r="B50" s="141"/>
      <c r="C50" s="141"/>
      <c r="D50" s="141"/>
      <c r="E50" s="141"/>
      <c r="F50" s="141"/>
      <c r="G50" s="141"/>
      <c r="H50" s="14"/>
      <c r="I50" s="128"/>
      <c r="J50" s="128"/>
      <c r="K50" s="128"/>
      <c r="L50" s="128"/>
      <c r="M50" s="128"/>
      <c r="N50" s="129"/>
      <c r="O50" s="8"/>
      <c r="P50" s="8"/>
    </row>
    <row r="51" spans="1:18" ht="4.5" customHeight="1" thickBot="1">
      <c r="A51" s="15"/>
      <c r="B51" s="16"/>
      <c r="C51" s="16"/>
      <c r="D51" s="16"/>
      <c r="E51" s="16"/>
      <c r="F51" s="16"/>
      <c r="G51" s="16"/>
      <c r="H51" s="17"/>
      <c r="I51" s="18"/>
      <c r="J51" s="18"/>
      <c r="K51" s="19"/>
      <c r="L51" s="19"/>
      <c r="M51" s="20"/>
      <c r="N51" s="21"/>
      <c r="O51" s="22"/>
      <c r="P51" s="22"/>
      <c r="R51" s="23"/>
    </row>
    <row r="52" spans="1:14" ht="13.5" thickBot="1">
      <c r="A52" s="137" t="s">
        <v>31</v>
      </c>
      <c r="B52" s="137"/>
      <c r="C52" s="137"/>
      <c r="D52" s="137"/>
      <c r="E52" s="137"/>
      <c r="F52" s="137"/>
      <c r="G52" s="137"/>
      <c r="H52" s="137"/>
      <c r="I52" s="40"/>
      <c r="J52" s="41"/>
      <c r="K52" s="42"/>
      <c r="L52" s="43"/>
      <c r="M52" s="43"/>
      <c r="N52" s="44"/>
    </row>
    <row r="53" spans="1:14" ht="3.75" customHeight="1">
      <c r="A53" s="51"/>
      <c r="B53" s="52"/>
      <c r="C53" s="52"/>
      <c r="D53" s="52"/>
      <c r="E53" s="52"/>
      <c r="F53" s="52"/>
      <c r="G53" s="52"/>
      <c r="H53" s="52"/>
      <c r="I53" s="10"/>
      <c r="J53" s="10"/>
      <c r="K53" s="10"/>
      <c r="L53" s="10"/>
      <c r="M53" s="30"/>
      <c r="N53" s="31"/>
    </row>
    <row r="54" spans="1:14" ht="3.75" customHeight="1">
      <c r="A54" s="15"/>
      <c r="B54" s="17"/>
      <c r="C54" s="17"/>
      <c r="D54" s="17"/>
      <c r="E54" s="17"/>
      <c r="F54" s="17"/>
      <c r="G54" s="17"/>
      <c r="H54" s="17"/>
      <c r="I54" s="18"/>
      <c r="J54" s="18"/>
      <c r="K54" s="19"/>
      <c r="L54" s="19"/>
      <c r="M54" s="20"/>
      <c r="N54" s="49"/>
    </row>
    <row r="55" spans="1:18" ht="12.75">
      <c r="A55" s="45"/>
      <c r="B55" s="45"/>
      <c r="C55" s="45"/>
      <c r="D55" s="45"/>
      <c r="E55" s="45"/>
      <c r="F55" s="45"/>
      <c r="G55" s="45"/>
      <c r="H55" s="45"/>
      <c r="I55" s="46"/>
      <c r="J55" s="47"/>
      <c r="K55" s="48"/>
      <c r="L55" s="48"/>
      <c r="M55" s="48"/>
      <c r="N55" s="48"/>
      <c r="O55" s="23"/>
      <c r="P55" s="23"/>
      <c r="R55" s="23"/>
    </row>
    <row r="56" spans="1:8" ht="10.5" customHeight="1">
      <c r="A56" s="131" t="s">
        <v>25</v>
      </c>
      <c r="B56" s="131"/>
      <c r="C56" s="131"/>
      <c r="D56" s="131"/>
      <c r="E56" s="131"/>
      <c r="F56" s="131"/>
      <c r="G56" s="131"/>
      <c r="H56" s="131"/>
    </row>
    <row r="57" spans="1:8" ht="35.25" customHeight="1">
      <c r="A57" s="131"/>
      <c r="B57" s="131"/>
      <c r="C57" s="131"/>
      <c r="D57" s="131"/>
      <c r="E57" s="131"/>
      <c r="F57" s="131"/>
      <c r="G57" s="131"/>
      <c r="H57" s="131"/>
    </row>
    <row r="58" spans="1:14" ht="12.7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2.75">
      <c r="A59" s="68"/>
      <c r="B59" s="68"/>
      <c r="C59" s="68"/>
      <c r="D59" s="68"/>
      <c r="E59" s="68"/>
      <c r="F59" s="68"/>
      <c r="G59" s="68"/>
      <c r="H59" s="68"/>
      <c r="I59" s="126" t="s">
        <v>26</v>
      </c>
      <c r="J59" s="126"/>
      <c r="K59" s="126"/>
      <c r="L59" s="126" t="s">
        <v>27</v>
      </c>
      <c r="M59" s="126"/>
      <c r="N59" s="95" t="s">
        <v>90</v>
      </c>
    </row>
    <row r="60" spans="1:14" ht="4.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12.75" customHeight="1">
      <c r="A61" s="68"/>
      <c r="B61" s="124" t="s">
        <v>35</v>
      </c>
      <c r="C61" s="124"/>
      <c r="D61" s="124"/>
      <c r="E61" s="124"/>
      <c r="F61" s="124"/>
      <c r="G61" s="124"/>
      <c r="H61" s="124"/>
      <c r="I61" s="127"/>
      <c r="J61" s="127"/>
      <c r="K61" s="127"/>
      <c r="L61" s="127"/>
      <c r="M61" s="127"/>
      <c r="N61" s="127"/>
    </row>
    <row r="62" spans="1:14" ht="12.75" customHeight="1">
      <c r="A62" s="68"/>
      <c r="B62" s="124"/>
      <c r="C62" s="124"/>
      <c r="D62" s="124"/>
      <c r="E62" s="124"/>
      <c r="F62" s="124"/>
      <c r="G62" s="124"/>
      <c r="H62" s="124"/>
      <c r="I62" s="127"/>
      <c r="J62" s="127"/>
      <c r="K62" s="127"/>
      <c r="L62" s="127"/>
      <c r="M62" s="127"/>
      <c r="N62" s="127"/>
    </row>
    <row r="63" spans="1:14" ht="4.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2.75" customHeight="1">
      <c r="A64" s="68"/>
      <c r="B64" s="124" t="s">
        <v>36</v>
      </c>
      <c r="C64" s="124"/>
      <c r="D64" s="124"/>
      <c r="E64" s="124"/>
      <c r="F64" s="124"/>
      <c r="G64" s="124"/>
      <c r="H64" s="124"/>
      <c r="I64" s="127"/>
      <c r="J64" s="127"/>
      <c r="K64" s="127"/>
      <c r="L64" s="127"/>
      <c r="M64" s="127"/>
      <c r="N64" s="127"/>
    </row>
    <row r="65" spans="1:14" ht="12.75" customHeight="1">
      <c r="A65" s="68"/>
      <c r="B65" s="124"/>
      <c r="C65" s="124"/>
      <c r="D65" s="124"/>
      <c r="E65" s="124"/>
      <c r="F65" s="124"/>
      <c r="G65" s="124"/>
      <c r="H65" s="124"/>
      <c r="I65" s="127"/>
      <c r="J65" s="127"/>
      <c r="K65" s="127"/>
      <c r="L65" s="127"/>
      <c r="M65" s="127"/>
      <c r="N65" s="127"/>
    </row>
    <row r="66" spans="1:14" ht="5.2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12.75" customHeight="1">
      <c r="A67" s="68"/>
      <c r="B67" s="124" t="s">
        <v>50</v>
      </c>
      <c r="C67" s="124"/>
      <c r="D67" s="124"/>
      <c r="E67" s="124"/>
      <c r="F67" s="124"/>
      <c r="G67" s="124"/>
      <c r="H67" s="124"/>
      <c r="I67" s="127"/>
      <c r="J67" s="127"/>
      <c r="K67" s="127"/>
      <c r="L67" s="127"/>
      <c r="M67" s="127"/>
      <c r="N67" s="127"/>
    </row>
    <row r="68" spans="1:14" ht="12.75" customHeight="1">
      <c r="A68" s="68"/>
      <c r="B68" s="124"/>
      <c r="C68" s="124"/>
      <c r="D68" s="124"/>
      <c r="E68" s="124"/>
      <c r="F68" s="124"/>
      <c r="G68" s="124"/>
      <c r="H68" s="124"/>
      <c r="I68" s="127"/>
      <c r="J68" s="127"/>
      <c r="K68" s="127"/>
      <c r="L68" s="127"/>
      <c r="M68" s="127"/>
      <c r="N68" s="127"/>
    </row>
    <row r="69" spans="1:14" ht="4.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ht="12.75" customHeight="1">
      <c r="A70" s="68"/>
      <c r="B70" s="124" t="s">
        <v>51</v>
      </c>
      <c r="C70" s="124"/>
      <c r="D70" s="124"/>
      <c r="E70" s="124"/>
      <c r="F70" s="124"/>
      <c r="G70" s="124"/>
      <c r="H70" s="124"/>
      <c r="I70" s="127"/>
      <c r="J70" s="127"/>
      <c r="K70" s="127"/>
      <c r="L70" s="127"/>
      <c r="M70" s="127"/>
      <c r="N70" s="127"/>
    </row>
    <row r="71" spans="1:14" ht="12.75" customHeight="1">
      <c r="A71" s="68"/>
      <c r="B71" s="124"/>
      <c r="C71" s="124"/>
      <c r="D71" s="124"/>
      <c r="E71" s="124"/>
      <c r="F71" s="124"/>
      <c r="G71" s="124"/>
      <c r="H71" s="124"/>
      <c r="I71" s="127"/>
      <c r="J71" s="127"/>
      <c r="K71" s="127"/>
      <c r="L71" s="127"/>
      <c r="M71" s="127"/>
      <c r="N71" s="127"/>
    </row>
    <row r="72" spans="1:14" ht="6.75" customHeight="1">
      <c r="A72" s="68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</row>
    <row r="73" spans="1:14" ht="6" customHeight="1">
      <c r="A73" s="68"/>
      <c r="B73" s="68"/>
      <c r="C73" s="68"/>
      <c r="D73" s="68"/>
      <c r="E73" s="68"/>
      <c r="F73" s="68"/>
      <c r="G73" s="68"/>
      <c r="H73" s="68"/>
      <c r="I73" s="69"/>
      <c r="J73" s="69"/>
      <c r="K73" s="69"/>
      <c r="L73" s="69"/>
      <c r="M73" s="69"/>
      <c r="N73" s="69"/>
    </row>
    <row r="74" spans="1:14" ht="12.75" customHeight="1">
      <c r="A74" s="68"/>
      <c r="B74" s="124" t="s">
        <v>28</v>
      </c>
      <c r="C74" s="124"/>
      <c r="D74" s="124"/>
      <c r="E74" s="124"/>
      <c r="F74" s="124"/>
      <c r="G74" s="124"/>
      <c r="H74" s="124"/>
      <c r="I74" s="125"/>
      <c r="J74" s="125"/>
      <c r="K74" s="125"/>
      <c r="L74" s="125"/>
      <c r="M74" s="125"/>
      <c r="N74" s="125"/>
    </row>
    <row r="75" spans="1:14" ht="12.75" customHeight="1">
      <c r="A75" s="68"/>
      <c r="B75" s="124"/>
      <c r="C75" s="124"/>
      <c r="D75" s="124"/>
      <c r="E75" s="124"/>
      <c r="F75" s="124"/>
      <c r="G75" s="124"/>
      <c r="H75" s="124"/>
      <c r="I75" s="125"/>
      <c r="J75" s="125"/>
      <c r="K75" s="125"/>
      <c r="L75" s="125"/>
      <c r="M75" s="125"/>
      <c r="N75" s="125"/>
    </row>
    <row r="77" spans="12:14" ht="12.75">
      <c r="L77" s="70"/>
      <c r="M77" s="70"/>
      <c r="N77" s="71"/>
    </row>
    <row r="78" spans="12:14" ht="12.75">
      <c r="L78" s="70"/>
      <c r="N78" s="70"/>
    </row>
  </sheetData>
  <sheetProtection/>
  <mergeCells count="75">
    <mergeCell ref="B74:H75"/>
    <mergeCell ref="I74:K75"/>
    <mergeCell ref="L74:M75"/>
    <mergeCell ref="I59:K59"/>
    <mergeCell ref="L59:M59"/>
    <mergeCell ref="B72:N72"/>
    <mergeCell ref="N74:N75"/>
    <mergeCell ref="B61:H62"/>
    <mergeCell ref="I61:K62"/>
    <mergeCell ref="N61:N62"/>
    <mergeCell ref="I2:L2"/>
    <mergeCell ref="A56:H57"/>
    <mergeCell ref="L61:M62"/>
    <mergeCell ref="N32:N33"/>
    <mergeCell ref="N40:N41"/>
    <mergeCell ref="M47:M48"/>
    <mergeCell ref="B70:H71"/>
    <mergeCell ref="I70:K71"/>
    <mergeCell ref="L70:M71"/>
    <mergeCell ref="N70:N71"/>
    <mergeCell ref="B64:H65"/>
    <mergeCell ref="I64:K65"/>
    <mergeCell ref="L64:M65"/>
    <mergeCell ref="N64:N65"/>
    <mergeCell ref="N8:N9"/>
    <mergeCell ref="L40:L41"/>
    <mergeCell ref="M40:M41"/>
    <mergeCell ref="K40:K41"/>
    <mergeCell ref="B67:H68"/>
    <mergeCell ref="I67:K68"/>
    <mergeCell ref="L67:M68"/>
    <mergeCell ref="N67:N68"/>
    <mergeCell ref="A11:A12"/>
    <mergeCell ref="B11:C12"/>
    <mergeCell ref="J8:J9"/>
    <mergeCell ref="K8:K9"/>
    <mergeCell ref="A8:A9"/>
    <mergeCell ref="M32:M33"/>
    <mergeCell ref="I8:I9"/>
    <mergeCell ref="J32:J33"/>
    <mergeCell ref="K32:K33"/>
    <mergeCell ref="L32:L33"/>
    <mergeCell ref="N49:N50"/>
    <mergeCell ref="A47:A48"/>
    <mergeCell ref="B47:G48"/>
    <mergeCell ref="I47:I48"/>
    <mergeCell ref="L47:L48"/>
    <mergeCell ref="A49:A50"/>
    <mergeCell ref="B49:G50"/>
    <mergeCell ref="I49:I50"/>
    <mergeCell ref="N47:N48"/>
    <mergeCell ref="M49:M50"/>
    <mergeCell ref="L49:L50"/>
    <mergeCell ref="J49:J50"/>
    <mergeCell ref="J47:J48"/>
    <mergeCell ref="A29:G30"/>
    <mergeCell ref="A32:A33"/>
    <mergeCell ref="A52:H52"/>
    <mergeCell ref="A37:G38"/>
    <mergeCell ref="A40:A41"/>
    <mergeCell ref="K47:K48"/>
    <mergeCell ref="I32:I33"/>
    <mergeCell ref="B40:G41"/>
    <mergeCell ref="K49:K50"/>
    <mergeCell ref="I40:I41"/>
    <mergeCell ref="I1:M1"/>
    <mergeCell ref="A2:C2"/>
    <mergeCell ref="A44:G45"/>
    <mergeCell ref="L8:L9"/>
    <mergeCell ref="M8:M9"/>
    <mergeCell ref="A5:G6"/>
    <mergeCell ref="A27:H27"/>
    <mergeCell ref="B32:F33"/>
    <mergeCell ref="J40:J41"/>
    <mergeCell ref="B8:F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35" max="13" man="1"/>
    <brk id="55" max="13" man="1"/>
  </rowBreaks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76"/>
  <sheetViews>
    <sheetView view="pageLayout" workbookViewId="0" topLeftCell="A55">
      <selection activeCell="B71" sqref="B71:N75"/>
    </sheetView>
  </sheetViews>
  <sheetFormatPr defaultColWidth="9.00390625" defaultRowHeight="12.75"/>
  <cols>
    <col min="1" max="1" width="4.00390625" style="0" customWidth="1"/>
    <col min="3" max="3" width="13.375" style="0" customWidth="1"/>
    <col min="7" max="7" width="4.125" style="0" customWidth="1"/>
    <col min="8" max="8" width="3.625" style="0" customWidth="1"/>
    <col min="9" max="10" width="7.375" style="0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52" t="s">
        <v>37</v>
      </c>
      <c r="J1" s="153"/>
      <c r="K1" s="153"/>
      <c r="L1" s="153"/>
      <c r="M1" s="154"/>
      <c r="N1" s="91" t="s">
        <v>0</v>
      </c>
    </row>
    <row r="2" spans="1:14" ht="30" customHeight="1" thickBot="1">
      <c r="A2" s="119"/>
      <c r="B2" s="119"/>
      <c r="C2" s="119"/>
      <c r="D2" s="1"/>
      <c r="E2" s="1"/>
      <c r="F2" s="1"/>
      <c r="G2" s="1"/>
      <c r="H2" s="1"/>
      <c r="I2" s="155" t="s">
        <v>88</v>
      </c>
      <c r="J2" s="156"/>
      <c r="K2" s="156"/>
      <c r="L2" s="157"/>
      <c r="M2" s="92" t="str">
        <f>CONCATENATE('[9]Plán péče Maršovec a Čepička'!F2," ha")</f>
        <v>12,39 ha</v>
      </c>
      <c r="N2" s="93" t="s">
        <v>89</v>
      </c>
    </row>
    <row r="3" spans="1:14" s="23" customFormat="1" ht="12.75">
      <c r="A3" s="45"/>
      <c r="B3" s="45"/>
      <c r="C3" s="45"/>
      <c r="D3" s="45"/>
      <c r="E3" s="45"/>
      <c r="F3" s="45"/>
      <c r="G3" s="45"/>
      <c r="H3" s="45"/>
      <c r="I3" s="46"/>
      <c r="J3" s="47"/>
      <c r="K3" s="48"/>
      <c r="L3" s="54"/>
      <c r="M3" s="54"/>
      <c r="N3" s="54"/>
    </row>
    <row r="4" spans="1:14" ht="6.75" customHeight="1">
      <c r="A4" s="29"/>
      <c r="B4" s="29"/>
      <c r="C4" s="29"/>
      <c r="D4" s="29"/>
      <c r="E4" s="29"/>
      <c r="F4" s="29"/>
      <c r="G4" s="29"/>
      <c r="H4" s="29"/>
      <c r="I4" s="25"/>
      <c r="J4" s="25"/>
      <c r="K4" s="10"/>
      <c r="L4" s="10"/>
      <c r="M4" s="10"/>
      <c r="N4" s="10"/>
    </row>
    <row r="5" spans="1:14" ht="15">
      <c r="A5" s="146" t="s">
        <v>35</v>
      </c>
      <c r="B5" s="147"/>
      <c r="C5" s="147"/>
      <c r="D5" s="147"/>
      <c r="E5" s="147"/>
      <c r="F5" s="147"/>
      <c r="G5" s="147"/>
      <c r="H5" s="55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</row>
    <row r="6" spans="1:14" ht="15">
      <c r="A6" s="148"/>
      <c r="B6" s="149"/>
      <c r="C6" s="149"/>
      <c r="D6" s="149"/>
      <c r="E6" s="149"/>
      <c r="F6" s="149"/>
      <c r="G6" s="149"/>
      <c r="H6" s="5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7"/>
    </row>
    <row r="7" spans="1:14" ht="4.5" customHeight="1">
      <c r="A7" s="51"/>
      <c r="B7" s="52"/>
      <c r="C7" s="52"/>
      <c r="D7" s="52"/>
      <c r="E7" s="52"/>
      <c r="F7" s="52"/>
      <c r="G7" s="52"/>
      <c r="H7" s="52"/>
      <c r="I7" s="10"/>
      <c r="J7" s="10"/>
      <c r="K7" s="10"/>
      <c r="L7" s="10"/>
      <c r="M7" s="30"/>
      <c r="N7" s="31"/>
    </row>
    <row r="8" spans="1:14" ht="11.25" customHeight="1">
      <c r="A8" s="135" t="s">
        <v>12</v>
      </c>
      <c r="B8" s="136" t="s">
        <v>21</v>
      </c>
      <c r="C8" s="136"/>
      <c r="D8" s="136"/>
      <c r="E8" s="136"/>
      <c r="F8" s="136"/>
      <c r="G8" s="52"/>
      <c r="H8" s="52"/>
      <c r="I8" s="128" t="s">
        <v>22</v>
      </c>
      <c r="J8" s="128">
        <v>1</v>
      </c>
      <c r="K8" s="128"/>
      <c r="L8" s="128"/>
      <c r="M8" s="128"/>
      <c r="N8" s="134"/>
    </row>
    <row r="9" spans="1:14" ht="11.25" customHeight="1">
      <c r="A9" s="135"/>
      <c r="B9" s="136"/>
      <c r="C9" s="136"/>
      <c r="D9" s="136"/>
      <c r="E9" s="136"/>
      <c r="F9" s="136"/>
      <c r="G9" s="52"/>
      <c r="H9" s="52"/>
      <c r="I9" s="128"/>
      <c r="J9" s="128"/>
      <c r="K9" s="128"/>
      <c r="L9" s="128"/>
      <c r="M9" s="128"/>
      <c r="N9" s="134"/>
    </row>
    <row r="10" spans="1:14" ht="4.5" customHeight="1">
      <c r="A10" s="27"/>
      <c r="B10" s="8"/>
      <c r="C10" s="8"/>
      <c r="D10" s="8"/>
      <c r="E10" s="8"/>
      <c r="F10" s="29"/>
      <c r="G10" s="29"/>
      <c r="H10" s="29"/>
      <c r="I10" s="25"/>
      <c r="J10" s="25"/>
      <c r="K10" s="10"/>
      <c r="L10" s="10"/>
      <c r="M10" s="30"/>
      <c r="N10" s="31"/>
    </row>
    <row r="11" spans="1:14" ht="12.75">
      <c r="A11" s="135"/>
      <c r="B11" s="130" t="s">
        <v>33</v>
      </c>
      <c r="C11" s="130"/>
      <c r="D11" s="82" t="s">
        <v>49</v>
      </c>
      <c r="E11" s="75"/>
      <c r="F11" s="75"/>
      <c r="G11" s="76"/>
      <c r="H11" s="77"/>
      <c r="I11" s="80" t="s">
        <v>32</v>
      </c>
      <c r="J11" s="83" t="str">
        <f>IF('[9]Plán péče Maršovec a Čepička'!G16=1,"ANO","NE")</f>
        <v>ANO</v>
      </c>
      <c r="K11" s="79" t="str">
        <f>IF(J11="ANO",'[9]Plán péče Maršovec a Čepička'!I16,"")</f>
        <v>mimo vodní plochu</v>
      </c>
      <c r="L11" s="84"/>
      <c r="M11" s="81"/>
      <c r="N11" s="85"/>
    </row>
    <row r="12" spans="1:14" ht="12.75">
      <c r="A12" s="135"/>
      <c r="B12" s="130"/>
      <c r="C12" s="130"/>
      <c r="D12" s="82" t="s">
        <v>38</v>
      </c>
      <c r="E12" s="74"/>
      <c r="F12" s="75"/>
      <c r="G12" s="76"/>
      <c r="H12" s="77"/>
      <c r="I12" s="72" t="s">
        <v>32</v>
      </c>
      <c r="J12" s="83" t="str">
        <f>IF('[9]Plán péče Maršovec a Čepička'!G17=1,"ANO","NE")</f>
        <v>ANO</v>
      </c>
      <c r="K12" s="79" t="str">
        <f>IF(J12="ANO",'[9]Plán péče Maršovec a Čepička'!I17,"")</f>
        <v>mimo vodní plochu</v>
      </c>
      <c r="L12" s="84"/>
      <c r="M12" s="81"/>
      <c r="N12" s="85"/>
    </row>
    <row r="13" spans="1:14" ht="12.75">
      <c r="A13" s="27"/>
      <c r="B13" s="28"/>
      <c r="C13" s="28"/>
      <c r="D13" s="82" t="s">
        <v>39</v>
      </c>
      <c r="E13" s="75"/>
      <c r="F13" s="75"/>
      <c r="G13" s="76"/>
      <c r="H13" s="77"/>
      <c r="I13" s="72" t="s">
        <v>32</v>
      </c>
      <c r="J13" s="83" t="str">
        <f>IF('[9]Plán péče Maršovec a Čepička'!G18=1,"ANO","NE")</f>
        <v>ANO</v>
      </c>
      <c r="K13" s="79" t="str">
        <f>IF(J13="ANO",'[9]Plán péče Maršovec a Čepička'!I18,"")</f>
        <v>pro celé území</v>
      </c>
      <c r="L13" s="84"/>
      <c r="M13" s="81"/>
      <c r="N13" s="85"/>
    </row>
    <row r="14" spans="1:14" ht="12.75">
      <c r="A14" s="27"/>
      <c r="B14" s="28"/>
      <c r="C14" s="28"/>
      <c r="D14" s="82" t="s">
        <v>40</v>
      </c>
      <c r="E14" s="78"/>
      <c r="F14" s="75"/>
      <c r="G14" s="76"/>
      <c r="H14" s="77"/>
      <c r="I14" s="72" t="s">
        <v>32</v>
      </c>
      <c r="J14" s="83" t="str">
        <f>IF('[9]Plán péče Maršovec a Čepička'!G19=1,"ANO","NE")</f>
        <v>NE</v>
      </c>
      <c r="K14" s="79">
        <f>IF(J14="ANO",'[9]Plán péče Maršovec a Čepička'!I19,"")</f>
      </c>
      <c r="L14" s="84"/>
      <c r="M14" s="81"/>
      <c r="N14" s="85"/>
    </row>
    <row r="15" spans="1:14" ht="12.75">
      <c r="A15" s="27"/>
      <c r="B15" s="28"/>
      <c r="C15" s="28"/>
      <c r="D15" s="82" t="s">
        <v>41</v>
      </c>
      <c r="E15" s="75"/>
      <c r="F15" s="75"/>
      <c r="G15" s="76"/>
      <c r="H15" s="77"/>
      <c r="I15" s="72" t="s">
        <v>32</v>
      </c>
      <c r="J15" s="83" t="str">
        <f>IF('[9]Plán péče Maršovec a Čepička'!G20=1,"ANO","NE")</f>
        <v>ANO</v>
      </c>
      <c r="K15" s="79" t="str">
        <f>IF(J15="ANO",'[9]Plán péče Maršovec a Čepička'!I20,"")</f>
        <v>jen vodní biotopy</v>
      </c>
      <c r="L15" s="84"/>
      <c r="M15" s="81"/>
      <c r="N15" s="85"/>
    </row>
    <row r="16" spans="1:14" ht="12.75">
      <c r="A16" s="27"/>
      <c r="B16" s="28"/>
      <c r="C16" s="28"/>
      <c r="D16" s="82" t="s">
        <v>42</v>
      </c>
      <c r="E16" s="75"/>
      <c r="F16" s="75"/>
      <c r="G16" s="76"/>
      <c r="H16" s="77"/>
      <c r="I16" s="72" t="s">
        <v>32</v>
      </c>
      <c r="J16" s="83" t="str">
        <f>IF('[9]Plán péče Maršovec a Čepička'!G21=1,"ANO","NE")</f>
        <v>ANO</v>
      </c>
      <c r="K16" s="79" t="str">
        <f>IF(J16="ANO",'[9]Plán péče Maršovec a Čepička'!I21,"")</f>
        <v>jen vodní biotopy</v>
      </c>
      <c r="L16" s="84"/>
      <c r="M16" s="81"/>
      <c r="N16" s="85"/>
    </row>
    <row r="17" spans="1:14" ht="12.75">
      <c r="A17" s="27"/>
      <c r="B17" s="28"/>
      <c r="C17" s="28"/>
      <c r="D17" s="82" t="s">
        <v>47</v>
      </c>
      <c r="E17" s="75"/>
      <c r="F17" s="75"/>
      <c r="G17" s="76"/>
      <c r="H17" s="77"/>
      <c r="I17" s="72" t="s">
        <v>32</v>
      </c>
      <c r="J17" s="83" t="str">
        <f>IF('[9]Plán péče Maršovec a Čepička'!G22=1,"ANO","NE")</f>
        <v>ANO</v>
      </c>
      <c r="K17" s="79" t="str">
        <f>IF(J17="ANO",'[9]Plán péče Maršovec a Čepička'!I22,"")</f>
        <v>mimo vodní plochu</v>
      </c>
      <c r="L17" s="84"/>
      <c r="M17" s="81"/>
      <c r="N17" s="85"/>
    </row>
    <row r="18" spans="1:14" ht="12.75">
      <c r="A18" s="27"/>
      <c r="B18" s="28"/>
      <c r="C18" s="28"/>
      <c r="D18" s="82" t="s">
        <v>60</v>
      </c>
      <c r="E18" s="75"/>
      <c r="F18" s="75"/>
      <c r="G18" s="76"/>
      <c r="H18" s="77"/>
      <c r="I18" s="72" t="s">
        <v>32</v>
      </c>
      <c r="J18" s="83" t="str">
        <f>IF('[9]Plán péče Maršovec a Čepička'!G23=1,"ANO","NE")</f>
        <v>NE</v>
      </c>
      <c r="K18" s="79">
        <f>IF(J18="ANO",'[9]Plán péče Maršovec a Čepička'!I23,"")</f>
      </c>
      <c r="L18" s="84"/>
      <c r="M18" s="81"/>
      <c r="N18" s="85"/>
    </row>
    <row r="19" spans="1:14" ht="12.75">
      <c r="A19" s="27"/>
      <c r="B19" s="28"/>
      <c r="C19" s="28"/>
      <c r="D19" s="82" t="s">
        <v>43</v>
      </c>
      <c r="E19" s="75"/>
      <c r="F19" s="75"/>
      <c r="G19" s="76"/>
      <c r="H19" s="77"/>
      <c r="I19" s="72" t="s">
        <v>32</v>
      </c>
      <c r="J19" s="83" t="str">
        <f>IF('[9]Plán péče Maršovec a Čepička'!G24=1,"ANO","NE")</f>
        <v>ANO</v>
      </c>
      <c r="K19" s="79" t="str">
        <f>IF(J19="ANO",'[9]Plán péče Maršovec a Čepička'!I24,"")</f>
        <v>jen vodní biotopy</v>
      </c>
      <c r="L19" s="84"/>
      <c r="M19" s="81"/>
      <c r="N19" s="85"/>
    </row>
    <row r="20" spans="1:14" ht="12.75">
      <c r="A20" s="27"/>
      <c r="B20" s="28"/>
      <c r="C20" s="28"/>
      <c r="D20" s="82" t="s">
        <v>48</v>
      </c>
      <c r="E20" s="75"/>
      <c r="F20" s="75"/>
      <c r="G20" s="76"/>
      <c r="H20" s="77"/>
      <c r="I20" s="72" t="s">
        <v>32</v>
      </c>
      <c r="J20" s="83" t="str">
        <f>IF('[9]Plán péče Maršovec a Čepička'!G25=1,"ANO","NE")</f>
        <v>ANO</v>
      </c>
      <c r="K20" s="79" t="str">
        <f>IF(J20="ANO",'[9]Plán péče Maršovec a Čepička'!I25,"")</f>
        <v>jen vodní biotopy</v>
      </c>
      <c r="L20" s="84"/>
      <c r="M20" s="81"/>
      <c r="N20" s="85"/>
    </row>
    <row r="21" spans="1:14" ht="12.75">
      <c r="A21" s="27"/>
      <c r="B21" s="28"/>
      <c r="C21" s="28"/>
      <c r="D21" s="82" t="s">
        <v>44</v>
      </c>
      <c r="E21" s="75"/>
      <c r="F21" s="75"/>
      <c r="G21" s="76"/>
      <c r="H21" s="77"/>
      <c r="I21" s="72" t="s">
        <v>32</v>
      </c>
      <c r="J21" s="83" t="str">
        <f>IF('[9]Plán péče Maršovec a Čepička'!G26=1,"ANO","NE")</f>
        <v>ANO</v>
      </c>
      <c r="K21" s="79" t="str">
        <f>IF(J21="ANO",'[9]Plán péče Maršovec a Čepička'!I26,"")</f>
        <v>pro celé území</v>
      </c>
      <c r="L21" s="84"/>
      <c r="M21" s="81"/>
      <c r="N21" s="85"/>
    </row>
    <row r="22" spans="1:14" ht="12.75">
      <c r="A22" s="27"/>
      <c r="B22" s="28"/>
      <c r="C22" s="28"/>
      <c r="D22" s="82" t="s">
        <v>45</v>
      </c>
      <c r="E22" s="75"/>
      <c r="F22" s="75"/>
      <c r="G22" s="76"/>
      <c r="H22" s="77"/>
      <c r="I22" s="72" t="s">
        <v>32</v>
      </c>
      <c r="J22" s="83" t="str">
        <f>IF('[9]Plán péče Maršovec a Čepička'!G27=1,"ANO","NE")</f>
        <v>ANO</v>
      </c>
      <c r="K22" s="79" t="str">
        <f>IF(J22="ANO",'[9]Plán péče Maršovec a Čepička'!I27,"")</f>
        <v>pro celé území</v>
      </c>
      <c r="L22" s="84"/>
      <c r="M22" s="81"/>
      <c r="N22" s="85"/>
    </row>
    <row r="23" spans="1:14" ht="12.75">
      <c r="A23" s="27"/>
      <c r="B23" s="28"/>
      <c r="C23" s="28"/>
      <c r="D23" s="82" t="s">
        <v>46</v>
      </c>
      <c r="E23" s="75"/>
      <c r="F23" s="75"/>
      <c r="G23" s="76"/>
      <c r="H23" s="77"/>
      <c r="I23" s="72" t="s">
        <v>32</v>
      </c>
      <c r="J23" s="83" t="str">
        <f>IF('[9]Plán péče Maršovec a Čepička'!G28=1,"ANO","NE")</f>
        <v>NE</v>
      </c>
      <c r="K23" s="79">
        <f>IF(J23="ANO",'[9]Plán péče Maršovec a Čepička'!I28,"")</f>
      </c>
      <c r="L23" s="84"/>
      <c r="M23" s="81"/>
      <c r="N23" s="85"/>
    </row>
    <row r="24" spans="1:14" ht="12.75">
      <c r="A24" s="27"/>
      <c r="B24" s="29"/>
      <c r="C24" s="29"/>
      <c r="D24" s="82" t="s">
        <v>34</v>
      </c>
      <c r="E24" s="75"/>
      <c r="F24" s="75"/>
      <c r="G24" s="76"/>
      <c r="H24" s="77"/>
      <c r="I24" s="73" t="s">
        <v>32</v>
      </c>
      <c r="J24" s="83" t="str">
        <f>IF('[9]Plán péče Maršovec a Čepička'!G29=1,"ANO","NE")</f>
        <v>NE</v>
      </c>
      <c r="K24" s="79">
        <f>IF(J24="ANO",'[9]Plán péče Maršovec a Čepička'!I29,"")</f>
      </c>
      <c r="L24" s="84"/>
      <c r="M24" s="81"/>
      <c r="N24" s="85"/>
    </row>
    <row r="25" spans="1:14" ht="6" customHeight="1">
      <c r="A25" s="27"/>
      <c r="B25" s="29"/>
      <c r="C25" s="29"/>
      <c r="D25" s="29"/>
      <c r="E25" s="29"/>
      <c r="F25" s="29"/>
      <c r="G25" s="29"/>
      <c r="H25" s="29"/>
      <c r="I25" s="24"/>
      <c r="J25" s="25"/>
      <c r="K25" s="10"/>
      <c r="L25" s="10"/>
      <c r="M25" s="30"/>
      <c r="N25" s="31"/>
    </row>
    <row r="26" spans="1:14" ht="3" customHeight="1" thickBot="1">
      <c r="A26" s="57"/>
      <c r="B26" s="36"/>
      <c r="C26" s="36"/>
      <c r="D26" s="36"/>
      <c r="E26" s="36"/>
      <c r="F26" s="36"/>
      <c r="G26" s="36"/>
      <c r="H26" s="36"/>
      <c r="I26" s="37"/>
      <c r="J26" s="38"/>
      <c r="K26" s="39"/>
      <c r="L26" s="10"/>
      <c r="M26" s="30"/>
      <c r="N26" s="31"/>
    </row>
    <row r="27" spans="1:14" ht="13.5" thickBot="1">
      <c r="A27" s="150" t="s">
        <v>23</v>
      </c>
      <c r="B27" s="151"/>
      <c r="C27" s="151"/>
      <c r="D27" s="151"/>
      <c r="E27" s="151"/>
      <c r="F27" s="151"/>
      <c r="G27" s="151"/>
      <c r="H27" s="151"/>
      <c r="I27" s="58"/>
      <c r="J27" s="59"/>
      <c r="K27" s="60"/>
      <c r="L27" s="61"/>
      <c r="M27" s="62"/>
      <c r="N27" s="63"/>
    </row>
    <row r="28" spans="1:14" ht="6.75" customHeight="1">
      <c r="A28" s="29"/>
      <c r="B28" s="29"/>
      <c r="C28" s="29"/>
      <c r="D28" s="29"/>
      <c r="E28" s="29"/>
      <c r="F28" s="29"/>
      <c r="G28" s="29"/>
      <c r="H28" s="29"/>
      <c r="I28" s="25"/>
      <c r="J28" s="25"/>
      <c r="K28" s="10"/>
      <c r="L28" s="10"/>
      <c r="M28" s="10"/>
      <c r="N28" s="10"/>
    </row>
    <row r="29" spans="1:14" ht="15">
      <c r="A29" s="146" t="s">
        <v>36</v>
      </c>
      <c r="B29" s="147"/>
      <c r="C29" s="147"/>
      <c r="D29" s="147"/>
      <c r="E29" s="147"/>
      <c r="F29" s="147"/>
      <c r="G29" s="147"/>
      <c r="H29" s="55"/>
      <c r="I29" s="3" t="s">
        <v>1</v>
      </c>
      <c r="J29" s="3" t="s">
        <v>2</v>
      </c>
      <c r="K29" s="3" t="s">
        <v>3</v>
      </c>
      <c r="L29" s="3" t="s">
        <v>4</v>
      </c>
      <c r="M29" s="3" t="s">
        <v>5</v>
      </c>
      <c r="N29" s="4" t="s">
        <v>6</v>
      </c>
    </row>
    <row r="30" spans="1:14" ht="15">
      <c r="A30" s="148"/>
      <c r="B30" s="149"/>
      <c r="C30" s="149"/>
      <c r="D30" s="149"/>
      <c r="E30" s="149"/>
      <c r="F30" s="149"/>
      <c r="G30" s="149"/>
      <c r="H30" s="56"/>
      <c r="I30" s="6" t="s">
        <v>7</v>
      </c>
      <c r="J30" s="6" t="s">
        <v>8</v>
      </c>
      <c r="K30" s="6" t="s">
        <v>9</v>
      </c>
      <c r="L30" s="6" t="s">
        <v>10</v>
      </c>
      <c r="M30" s="6" t="s">
        <v>11</v>
      </c>
      <c r="N30" s="7"/>
    </row>
    <row r="31" spans="1:14" ht="4.5" customHeight="1">
      <c r="A31" s="27"/>
      <c r="B31" s="29"/>
      <c r="C31" s="29"/>
      <c r="D31" s="29"/>
      <c r="E31" s="29"/>
      <c r="F31" s="29"/>
      <c r="G31" s="29"/>
      <c r="H31" s="29"/>
      <c r="I31" s="25"/>
      <c r="J31" s="25"/>
      <c r="K31" s="10"/>
      <c r="L31" s="10"/>
      <c r="M31" s="30"/>
      <c r="N31" s="31"/>
    </row>
    <row r="32" spans="1:14" ht="12.75" customHeight="1">
      <c r="A32" s="135" t="s">
        <v>15</v>
      </c>
      <c r="B32" s="132" t="s">
        <v>24</v>
      </c>
      <c r="C32" s="133"/>
      <c r="D32" s="133"/>
      <c r="E32" s="133"/>
      <c r="F32" s="133"/>
      <c r="G32" s="29"/>
      <c r="H32" s="29"/>
      <c r="I32" s="128" t="s">
        <v>16</v>
      </c>
      <c r="J32" s="128">
        <v>1</v>
      </c>
      <c r="K32" s="128"/>
      <c r="L32" s="128"/>
      <c r="M32" s="128"/>
      <c r="N32" s="134"/>
    </row>
    <row r="33" spans="1:14" ht="12.75">
      <c r="A33" s="135"/>
      <c r="B33" s="133"/>
      <c r="C33" s="133"/>
      <c r="D33" s="133"/>
      <c r="E33" s="133"/>
      <c r="F33" s="133"/>
      <c r="G33" s="29"/>
      <c r="H33" s="29"/>
      <c r="I33" s="128"/>
      <c r="J33" s="128"/>
      <c r="K33" s="128"/>
      <c r="L33" s="128"/>
      <c r="M33" s="128"/>
      <c r="N33" s="134"/>
    </row>
    <row r="34" spans="1:14" ht="4.5" customHeight="1">
      <c r="A34" s="32"/>
      <c r="B34" s="34"/>
      <c r="C34" s="34"/>
      <c r="D34" s="34"/>
      <c r="E34" s="34"/>
      <c r="F34" s="34"/>
      <c r="G34" s="34"/>
      <c r="H34" s="34"/>
      <c r="I34" s="33"/>
      <c r="J34" s="33"/>
      <c r="K34" s="35"/>
      <c r="L34" s="35"/>
      <c r="M34" s="64"/>
      <c r="N34" s="65"/>
    </row>
    <row r="35" spans="1:14" ht="6" customHeight="1">
      <c r="A35" s="66"/>
      <c r="B35" s="45"/>
      <c r="C35" s="45"/>
      <c r="D35" s="45"/>
      <c r="E35" s="45"/>
      <c r="F35" s="45"/>
      <c r="G35" s="45"/>
      <c r="H35" s="45"/>
      <c r="I35" s="46"/>
      <c r="J35" s="47"/>
      <c r="K35" s="48"/>
      <c r="L35" s="48"/>
      <c r="M35" s="48"/>
      <c r="N35" s="67"/>
    </row>
    <row r="36" spans="1:14" ht="3.75" customHeight="1">
      <c r="A36" s="51"/>
      <c r="B36" s="52"/>
      <c r="C36" s="52"/>
      <c r="D36" s="52"/>
      <c r="E36" s="52"/>
      <c r="F36" s="52"/>
      <c r="G36" s="52"/>
      <c r="H36" s="52"/>
      <c r="I36" s="10"/>
      <c r="J36" s="10"/>
      <c r="K36" s="10"/>
      <c r="L36" s="10"/>
      <c r="M36" s="30"/>
      <c r="N36" s="31"/>
    </row>
    <row r="37" spans="1:18" ht="15">
      <c r="A37" s="146" t="s">
        <v>50</v>
      </c>
      <c r="B37" s="147"/>
      <c r="C37" s="147"/>
      <c r="D37" s="147"/>
      <c r="E37" s="147"/>
      <c r="F37" s="147"/>
      <c r="G37" s="147"/>
      <c r="H37" s="2"/>
      <c r="I37" s="3" t="s">
        <v>1</v>
      </c>
      <c r="J37" s="3" t="s">
        <v>2</v>
      </c>
      <c r="K37" s="3" t="s">
        <v>3</v>
      </c>
      <c r="L37" s="3" t="s">
        <v>4</v>
      </c>
      <c r="M37" s="3" t="s">
        <v>5</v>
      </c>
      <c r="N37" s="4" t="s">
        <v>6</v>
      </c>
      <c r="O37" s="23"/>
      <c r="P37" s="23"/>
      <c r="R37" s="23"/>
    </row>
    <row r="38" spans="1:14" ht="15">
      <c r="A38" s="148"/>
      <c r="B38" s="149"/>
      <c r="C38" s="149"/>
      <c r="D38" s="149"/>
      <c r="E38" s="149"/>
      <c r="F38" s="149"/>
      <c r="G38" s="149"/>
      <c r="H38" s="50"/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7"/>
    </row>
    <row r="39" spans="1:14" ht="3.75" customHeight="1">
      <c r="A39" s="51"/>
      <c r="B39" s="52"/>
      <c r="C39" s="52"/>
      <c r="D39" s="52"/>
      <c r="E39" s="52"/>
      <c r="F39" s="52"/>
      <c r="G39" s="52"/>
      <c r="H39" s="52"/>
      <c r="I39" s="10"/>
      <c r="J39" s="10"/>
      <c r="K39" s="10"/>
      <c r="L39" s="10"/>
      <c r="M39" s="30"/>
      <c r="N39" s="31"/>
    </row>
    <row r="40" spans="1:14" ht="12.75" customHeight="1">
      <c r="A40" s="135" t="s">
        <v>17</v>
      </c>
      <c r="B40" s="138" t="s">
        <v>19</v>
      </c>
      <c r="C40" s="138"/>
      <c r="D40" s="138"/>
      <c r="E40" s="138"/>
      <c r="F40" s="138"/>
      <c r="G40" s="138"/>
      <c r="H40" s="53"/>
      <c r="I40" s="128" t="s">
        <v>20</v>
      </c>
      <c r="J40" s="128">
        <v>1</v>
      </c>
      <c r="K40" s="128"/>
      <c r="L40" s="128"/>
      <c r="M40" s="128"/>
      <c r="N40" s="134"/>
    </row>
    <row r="41" spans="1:14" ht="12.75">
      <c r="A41" s="135"/>
      <c r="B41" s="138"/>
      <c r="C41" s="138"/>
      <c r="D41" s="138"/>
      <c r="E41" s="138"/>
      <c r="F41" s="138"/>
      <c r="G41" s="138"/>
      <c r="H41" s="53"/>
      <c r="I41" s="128"/>
      <c r="J41" s="128"/>
      <c r="K41" s="128"/>
      <c r="L41" s="128"/>
      <c r="M41" s="128"/>
      <c r="N41" s="134"/>
    </row>
    <row r="42" spans="1:14" ht="3.75" customHeight="1">
      <c r="A42" s="15"/>
      <c r="B42" s="17"/>
      <c r="C42" s="17"/>
      <c r="D42" s="17"/>
      <c r="E42" s="17"/>
      <c r="F42" s="17"/>
      <c r="G42" s="17"/>
      <c r="H42" s="17"/>
      <c r="I42" s="18"/>
      <c r="J42" s="18"/>
      <c r="K42" s="19"/>
      <c r="L42" s="19"/>
      <c r="M42" s="20"/>
      <c r="N42" s="49"/>
    </row>
    <row r="43" spans="1:14" ht="3.75" customHeight="1">
      <c r="A43" s="51"/>
      <c r="B43" s="52"/>
      <c r="C43" s="52"/>
      <c r="D43" s="52"/>
      <c r="E43" s="52"/>
      <c r="F43" s="52"/>
      <c r="G43" s="52"/>
      <c r="H43" s="52"/>
      <c r="I43" s="10"/>
      <c r="J43" s="10"/>
      <c r="K43" s="10"/>
      <c r="L43" s="10"/>
      <c r="M43" s="30"/>
      <c r="N43" s="31"/>
    </row>
    <row r="44" spans="1:14" ht="12.75" customHeight="1">
      <c r="A44" s="142" t="s">
        <v>51</v>
      </c>
      <c r="B44" s="143"/>
      <c r="C44" s="143"/>
      <c r="D44" s="143"/>
      <c r="E44" s="143"/>
      <c r="F44" s="143"/>
      <c r="G44" s="143"/>
      <c r="H44" s="2"/>
      <c r="I44" s="3" t="s">
        <v>1</v>
      </c>
      <c r="J44" s="3" t="s">
        <v>2</v>
      </c>
      <c r="K44" s="3" t="s">
        <v>3</v>
      </c>
      <c r="L44" s="3" t="s">
        <v>4</v>
      </c>
      <c r="M44" s="3" t="s">
        <v>5</v>
      </c>
      <c r="N44" s="4" t="s">
        <v>6</v>
      </c>
    </row>
    <row r="45" spans="1:16" ht="12.75" customHeight="1">
      <c r="A45" s="144"/>
      <c r="B45" s="145"/>
      <c r="C45" s="145"/>
      <c r="D45" s="145"/>
      <c r="E45" s="145"/>
      <c r="F45" s="145"/>
      <c r="G45" s="145"/>
      <c r="H45" s="5"/>
      <c r="I45" s="6" t="s">
        <v>7</v>
      </c>
      <c r="J45" s="6" t="s">
        <v>8</v>
      </c>
      <c r="K45" s="6" t="s">
        <v>9</v>
      </c>
      <c r="L45" s="6" t="s">
        <v>10</v>
      </c>
      <c r="M45" s="6" t="s">
        <v>11</v>
      </c>
      <c r="N45" s="7"/>
      <c r="O45" s="8"/>
      <c r="P45" s="8"/>
    </row>
    <row r="46" spans="1:16" ht="6" customHeight="1">
      <c r="A46" s="9"/>
      <c r="B46" s="8"/>
      <c r="C46" s="8"/>
      <c r="D46" s="8"/>
      <c r="E46" s="8"/>
      <c r="F46" s="8"/>
      <c r="G46" s="8"/>
      <c r="H46" s="8"/>
      <c r="I46" s="10"/>
      <c r="J46" s="10"/>
      <c r="K46" s="11"/>
      <c r="L46" s="11"/>
      <c r="M46" s="12"/>
      <c r="N46" s="13"/>
      <c r="O46" s="8"/>
      <c r="P46" s="8"/>
    </row>
    <row r="47" spans="1:16" ht="9" customHeight="1">
      <c r="A47" s="135" t="s">
        <v>18</v>
      </c>
      <c r="B47" s="141" t="s">
        <v>13</v>
      </c>
      <c r="C47" s="141"/>
      <c r="D47" s="141"/>
      <c r="E47" s="141"/>
      <c r="F47" s="141"/>
      <c r="G47" s="141"/>
      <c r="H47" s="14"/>
      <c r="I47" s="128" t="s">
        <v>14</v>
      </c>
      <c r="J47" s="128">
        <f>'[9]Plán péče Maršovec a Čepička'!F3/100</f>
        <v>17.17</v>
      </c>
      <c r="K47" s="128"/>
      <c r="L47" s="128"/>
      <c r="M47" s="128"/>
      <c r="N47" s="129"/>
      <c r="O47" s="8"/>
      <c r="P47" s="8"/>
    </row>
    <row r="48" spans="1:16" ht="9" customHeight="1">
      <c r="A48" s="135"/>
      <c r="B48" s="141"/>
      <c r="C48" s="141"/>
      <c r="D48" s="141"/>
      <c r="E48" s="141"/>
      <c r="F48" s="141"/>
      <c r="G48" s="141"/>
      <c r="H48" s="14"/>
      <c r="I48" s="128"/>
      <c r="J48" s="128"/>
      <c r="K48" s="128"/>
      <c r="L48" s="128"/>
      <c r="M48" s="128"/>
      <c r="N48" s="129"/>
      <c r="O48" s="8"/>
      <c r="P48" s="8"/>
    </row>
    <row r="49" spans="1:16" ht="9" customHeight="1">
      <c r="A49" s="135" t="s">
        <v>52</v>
      </c>
      <c r="B49" s="141" t="s">
        <v>29</v>
      </c>
      <c r="C49" s="141"/>
      <c r="D49" s="141"/>
      <c r="E49" s="141"/>
      <c r="F49" s="141"/>
      <c r="G49" s="141"/>
      <c r="H49" s="14"/>
      <c r="I49" s="128" t="s">
        <v>30</v>
      </c>
      <c r="J49" s="128">
        <v>34</v>
      </c>
      <c r="K49" s="128"/>
      <c r="L49" s="128"/>
      <c r="M49" s="128"/>
      <c r="N49" s="129"/>
      <c r="O49" s="8"/>
      <c r="P49" s="8"/>
    </row>
    <row r="50" spans="1:16" ht="9" customHeight="1">
      <c r="A50" s="135"/>
      <c r="B50" s="141"/>
      <c r="C50" s="141"/>
      <c r="D50" s="141"/>
      <c r="E50" s="141"/>
      <c r="F50" s="141"/>
      <c r="G50" s="141"/>
      <c r="H50" s="14"/>
      <c r="I50" s="128"/>
      <c r="J50" s="128"/>
      <c r="K50" s="128"/>
      <c r="L50" s="128"/>
      <c r="M50" s="128"/>
      <c r="N50" s="129"/>
      <c r="O50" s="8"/>
      <c r="P50" s="8"/>
    </row>
    <row r="51" spans="1:18" ht="4.5" customHeight="1" thickBot="1">
      <c r="A51" s="15"/>
      <c r="B51" s="16"/>
      <c r="C51" s="16"/>
      <c r="D51" s="16"/>
      <c r="E51" s="16"/>
      <c r="F51" s="16"/>
      <c r="G51" s="16"/>
      <c r="H51" s="17"/>
      <c r="I51" s="18"/>
      <c r="J51" s="18"/>
      <c r="K51" s="19"/>
      <c r="L51" s="19"/>
      <c r="M51" s="20"/>
      <c r="N51" s="21"/>
      <c r="O51" s="22"/>
      <c r="P51" s="22"/>
      <c r="R51" s="23"/>
    </row>
    <row r="52" spans="1:14" ht="13.5" thickBot="1">
      <c r="A52" s="137" t="s">
        <v>31</v>
      </c>
      <c r="B52" s="137"/>
      <c r="C52" s="137"/>
      <c r="D52" s="137"/>
      <c r="E52" s="137"/>
      <c r="F52" s="137"/>
      <c r="G52" s="137"/>
      <c r="H52" s="137"/>
      <c r="I52" s="40"/>
      <c r="J52" s="41"/>
      <c r="K52" s="42"/>
      <c r="L52" s="43"/>
      <c r="M52" s="43"/>
      <c r="N52" s="44"/>
    </row>
    <row r="53" spans="1:14" ht="3.75" customHeight="1">
      <c r="A53" s="51"/>
      <c r="B53" s="52"/>
      <c r="C53" s="52"/>
      <c r="D53" s="52"/>
      <c r="E53" s="52"/>
      <c r="F53" s="52"/>
      <c r="G53" s="52"/>
      <c r="H53" s="52"/>
      <c r="I53" s="10"/>
      <c r="J53" s="10"/>
      <c r="K53" s="10"/>
      <c r="L53" s="10"/>
      <c r="M53" s="30"/>
      <c r="N53" s="31"/>
    </row>
    <row r="54" spans="1:8" ht="10.5" customHeight="1">
      <c r="A54" s="131" t="s">
        <v>25</v>
      </c>
      <c r="B54" s="131"/>
      <c r="C54" s="131"/>
      <c r="D54" s="131"/>
      <c r="E54" s="131"/>
      <c r="F54" s="131"/>
      <c r="G54" s="131"/>
      <c r="H54" s="131"/>
    </row>
    <row r="55" spans="1:8" ht="35.25" customHeight="1">
      <c r="A55" s="131"/>
      <c r="B55" s="131"/>
      <c r="C55" s="131"/>
      <c r="D55" s="131"/>
      <c r="E55" s="131"/>
      <c r="F55" s="131"/>
      <c r="G55" s="131"/>
      <c r="H55" s="131"/>
    </row>
    <row r="56" spans="1:14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ht="12.75">
      <c r="A57" s="68"/>
      <c r="B57" s="68"/>
      <c r="C57" s="68"/>
      <c r="D57" s="68"/>
      <c r="E57" s="68"/>
      <c r="F57" s="68"/>
      <c r="G57" s="68"/>
      <c r="H57" s="68"/>
      <c r="I57" s="126" t="s">
        <v>26</v>
      </c>
      <c r="J57" s="126"/>
      <c r="K57" s="126"/>
      <c r="L57" s="126" t="s">
        <v>27</v>
      </c>
      <c r="M57" s="126"/>
      <c r="N57" s="95" t="s">
        <v>90</v>
      </c>
    </row>
    <row r="58" spans="1:14" ht="4.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2.75" customHeight="1">
      <c r="A59" s="68"/>
      <c r="B59" s="124" t="s">
        <v>35</v>
      </c>
      <c r="C59" s="124"/>
      <c r="D59" s="124"/>
      <c r="E59" s="124"/>
      <c r="F59" s="124"/>
      <c r="G59" s="124"/>
      <c r="H59" s="124"/>
      <c r="I59" s="127"/>
      <c r="J59" s="127"/>
      <c r="K59" s="127"/>
      <c r="L59" s="127"/>
      <c r="M59" s="127"/>
      <c r="N59" s="127"/>
    </row>
    <row r="60" spans="1:14" ht="12.75" customHeight="1">
      <c r="A60" s="68"/>
      <c r="B60" s="124"/>
      <c r="C60" s="124"/>
      <c r="D60" s="124"/>
      <c r="E60" s="124"/>
      <c r="F60" s="124"/>
      <c r="G60" s="124"/>
      <c r="H60" s="124"/>
      <c r="I60" s="127"/>
      <c r="J60" s="127"/>
      <c r="K60" s="127"/>
      <c r="L60" s="127"/>
      <c r="M60" s="127"/>
      <c r="N60" s="127"/>
    </row>
    <row r="61" spans="1:14" ht="4.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12.75" customHeight="1">
      <c r="A62" s="68"/>
      <c r="B62" s="124" t="s">
        <v>36</v>
      </c>
      <c r="C62" s="124"/>
      <c r="D62" s="124"/>
      <c r="E62" s="124"/>
      <c r="F62" s="124"/>
      <c r="G62" s="124"/>
      <c r="H62" s="124"/>
      <c r="I62" s="127"/>
      <c r="J62" s="127"/>
      <c r="K62" s="127"/>
      <c r="L62" s="127"/>
      <c r="M62" s="127"/>
      <c r="N62" s="127"/>
    </row>
    <row r="63" spans="1:14" ht="12.75" customHeight="1">
      <c r="A63" s="68"/>
      <c r="B63" s="124"/>
      <c r="C63" s="124"/>
      <c r="D63" s="124"/>
      <c r="E63" s="124"/>
      <c r="F63" s="124"/>
      <c r="G63" s="124"/>
      <c r="H63" s="124"/>
      <c r="I63" s="127"/>
      <c r="J63" s="127"/>
      <c r="K63" s="127"/>
      <c r="L63" s="127"/>
      <c r="M63" s="127"/>
      <c r="N63" s="127"/>
    </row>
    <row r="64" spans="1:14" ht="5.2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ht="12.75" customHeight="1">
      <c r="A65" s="68"/>
      <c r="B65" s="124" t="s">
        <v>50</v>
      </c>
      <c r="C65" s="124"/>
      <c r="D65" s="124"/>
      <c r="E65" s="124"/>
      <c r="F65" s="124"/>
      <c r="G65" s="124"/>
      <c r="H65" s="124"/>
      <c r="I65" s="127"/>
      <c r="J65" s="127"/>
      <c r="K65" s="127"/>
      <c r="L65" s="127"/>
      <c r="M65" s="127"/>
      <c r="N65" s="127"/>
    </row>
    <row r="66" spans="1:14" ht="12.75" customHeight="1">
      <c r="A66" s="68"/>
      <c r="B66" s="124"/>
      <c r="C66" s="124"/>
      <c r="D66" s="124"/>
      <c r="E66" s="124"/>
      <c r="F66" s="124"/>
      <c r="G66" s="124"/>
      <c r="H66" s="124"/>
      <c r="I66" s="127"/>
      <c r="J66" s="127"/>
      <c r="K66" s="127"/>
      <c r="L66" s="127"/>
      <c r="M66" s="127"/>
      <c r="N66" s="127"/>
    </row>
    <row r="67" spans="1:14" ht="4.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ht="12.75" customHeight="1">
      <c r="A68" s="68"/>
      <c r="B68" s="124" t="s">
        <v>51</v>
      </c>
      <c r="C68" s="124"/>
      <c r="D68" s="124"/>
      <c r="E68" s="124"/>
      <c r="F68" s="124"/>
      <c r="G68" s="124"/>
      <c r="H68" s="124"/>
      <c r="I68" s="127"/>
      <c r="J68" s="127"/>
      <c r="K68" s="127"/>
      <c r="L68" s="127"/>
      <c r="M68" s="127"/>
      <c r="N68" s="127"/>
    </row>
    <row r="69" spans="1:14" ht="12.75" customHeight="1">
      <c r="A69" s="68"/>
      <c r="B69" s="124"/>
      <c r="C69" s="124"/>
      <c r="D69" s="124"/>
      <c r="E69" s="124"/>
      <c r="F69" s="124"/>
      <c r="G69" s="124"/>
      <c r="H69" s="124"/>
      <c r="I69" s="127"/>
      <c r="J69" s="127"/>
      <c r="K69" s="127"/>
      <c r="L69" s="127"/>
      <c r="M69" s="127"/>
      <c r="N69" s="127"/>
    </row>
    <row r="70" spans="1:14" ht="6.75" customHeight="1">
      <c r="A70" s="68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</row>
    <row r="71" spans="1:14" ht="6" customHeight="1">
      <c r="A71" s="68"/>
      <c r="B71" s="68"/>
      <c r="C71" s="68"/>
      <c r="D71" s="68"/>
      <c r="E71" s="68"/>
      <c r="F71" s="68"/>
      <c r="G71" s="68"/>
      <c r="H71" s="68"/>
      <c r="I71" s="69"/>
      <c r="J71" s="69"/>
      <c r="K71" s="69"/>
      <c r="L71" s="69"/>
      <c r="M71" s="69"/>
      <c r="N71" s="69"/>
    </row>
    <row r="72" spans="1:14" ht="12.75" customHeight="1">
      <c r="A72" s="68"/>
      <c r="B72" s="124" t="s">
        <v>28</v>
      </c>
      <c r="C72" s="124"/>
      <c r="D72" s="124"/>
      <c r="E72" s="124"/>
      <c r="F72" s="124"/>
      <c r="G72" s="124"/>
      <c r="H72" s="124"/>
      <c r="I72" s="125"/>
      <c r="J72" s="125"/>
      <c r="K72" s="125"/>
      <c r="L72" s="125"/>
      <c r="M72" s="125"/>
      <c r="N72" s="125"/>
    </row>
    <row r="73" spans="1:14" ht="12.75" customHeight="1">
      <c r="A73" s="68"/>
      <c r="B73" s="124"/>
      <c r="C73" s="124"/>
      <c r="D73" s="124"/>
      <c r="E73" s="124"/>
      <c r="F73" s="124"/>
      <c r="G73" s="124"/>
      <c r="H73" s="124"/>
      <c r="I73" s="125"/>
      <c r="J73" s="125"/>
      <c r="K73" s="125"/>
      <c r="L73" s="125"/>
      <c r="M73" s="125"/>
      <c r="N73" s="125"/>
    </row>
    <row r="75" spans="12:14" ht="12.75">
      <c r="L75" s="70"/>
      <c r="M75" s="70"/>
      <c r="N75" s="71"/>
    </row>
    <row r="76" spans="12:14" ht="12.75">
      <c r="L76" s="70"/>
      <c r="N76" s="70"/>
    </row>
  </sheetData>
  <sheetProtection/>
  <mergeCells count="75">
    <mergeCell ref="A27:H27"/>
    <mergeCell ref="A37:G38"/>
    <mergeCell ref="A40:A41"/>
    <mergeCell ref="B40:G41"/>
    <mergeCell ref="A49:A50"/>
    <mergeCell ref="B49:G50"/>
    <mergeCell ref="A29:G30"/>
    <mergeCell ref="I1:M1"/>
    <mergeCell ref="A2:C2"/>
    <mergeCell ref="A44:G45"/>
    <mergeCell ref="L8:L9"/>
    <mergeCell ref="M8:M9"/>
    <mergeCell ref="B8:F9"/>
    <mergeCell ref="J40:J41"/>
    <mergeCell ref="K40:K41"/>
    <mergeCell ref="I2:L2"/>
    <mergeCell ref="A5:G6"/>
    <mergeCell ref="A52:H52"/>
    <mergeCell ref="L49:L50"/>
    <mergeCell ref="M49:M50"/>
    <mergeCell ref="K47:K48"/>
    <mergeCell ref="N49:N50"/>
    <mergeCell ref="A47:A48"/>
    <mergeCell ref="B47:G48"/>
    <mergeCell ref="I47:I48"/>
    <mergeCell ref="L47:L48"/>
    <mergeCell ref="K49:K50"/>
    <mergeCell ref="I49:I50"/>
    <mergeCell ref="J49:J50"/>
    <mergeCell ref="A32:A33"/>
    <mergeCell ref="L40:L41"/>
    <mergeCell ref="M40:M41"/>
    <mergeCell ref="I40:I41"/>
    <mergeCell ref="M32:M33"/>
    <mergeCell ref="J47:J48"/>
    <mergeCell ref="N8:N9"/>
    <mergeCell ref="A11:A12"/>
    <mergeCell ref="B11:C12"/>
    <mergeCell ref="J8:J9"/>
    <mergeCell ref="K8:K9"/>
    <mergeCell ref="A8:A9"/>
    <mergeCell ref="N32:N33"/>
    <mergeCell ref="N40:N41"/>
    <mergeCell ref="M47:M48"/>
    <mergeCell ref="N47:N48"/>
    <mergeCell ref="I8:I9"/>
    <mergeCell ref="B32:F33"/>
    <mergeCell ref="I32:I33"/>
    <mergeCell ref="J32:J33"/>
    <mergeCell ref="K32:K33"/>
    <mergeCell ref="L32:L33"/>
    <mergeCell ref="N65:N66"/>
    <mergeCell ref="B68:H69"/>
    <mergeCell ref="I68:K69"/>
    <mergeCell ref="L68:M69"/>
    <mergeCell ref="B70:N70"/>
    <mergeCell ref="A54:H55"/>
    <mergeCell ref="N68:N69"/>
    <mergeCell ref="N72:N73"/>
    <mergeCell ref="B59:H60"/>
    <mergeCell ref="I59:K60"/>
    <mergeCell ref="L59:M60"/>
    <mergeCell ref="N59:N60"/>
    <mergeCell ref="B62:H63"/>
    <mergeCell ref="I62:K63"/>
    <mergeCell ref="L62:M63"/>
    <mergeCell ref="N62:N63"/>
    <mergeCell ref="B65:H66"/>
    <mergeCell ref="B72:H73"/>
    <mergeCell ref="I72:K73"/>
    <mergeCell ref="L72:M73"/>
    <mergeCell ref="I57:K57"/>
    <mergeCell ref="L57:M57"/>
    <mergeCell ref="I65:K66"/>
    <mergeCell ref="L65:M6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35" max="13" man="1"/>
    <brk id="53" max="13" man="1"/>
  </rowBreaks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8"/>
  <sheetViews>
    <sheetView view="pageLayout" workbookViewId="0" topLeftCell="A58">
      <selection activeCell="B73" sqref="B73:N77"/>
    </sheetView>
  </sheetViews>
  <sheetFormatPr defaultColWidth="9.00390625" defaultRowHeight="12.75"/>
  <cols>
    <col min="1" max="1" width="4.00390625" style="0" customWidth="1"/>
    <col min="3" max="3" width="13.375" style="0" customWidth="1"/>
    <col min="7" max="7" width="4.125" style="0" customWidth="1"/>
    <col min="8" max="8" width="3.625" style="0" customWidth="1"/>
    <col min="9" max="10" width="7.375" style="0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52" t="s">
        <v>37</v>
      </c>
      <c r="J1" s="153"/>
      <c r="K1" s="153"/>
      <c r="L1" s="153"/>
      <c r="M1" s="154"/>
      <c r="N1" s="91" t="s">
        <v>0</v>
      </c>
    </row>
    <row r="2" spans="1:14" ht="30" customHeight="1" thickBot="1">
      <c r="A2" s="119"/>
      <c r="B2" s="119"/>
      <c r="C2" s="119"/>
      <c r="D2" s="1"/>
      <c r="E2" s="1"/>
      <c r="F2" s="1"/>
      <c r="G2" s="1"/>
      <c r="H2" s="1"/>
      <c r="I2" s="155" t="s">
        <v>69</v>
      </c>
      <c r="J2" s="156"/>
      <c r="K2" s="156"/>
      <c r="L2" s="157"/>
      <c r="M2" s="92" t="str">
        <f>CONCATENATE('[8]Plán péče Na Ostrážné'!F2," ha")</f>
        <v>1,6739 ha</v>
      </c>
      <c r="N2" s="93" t="s">
        <v>70</v>
      </c>
    </row>
    <row r="3" spans="1:14" s="23" customFormat="1" ht="12.75">
      <c r="A3" s="45"/>
      <c r="B3" s="45"/>
      <c r="C3" s="45"/>
      <c r="D3" s="45"/>
      <c r="E3" s="45"/>
      <c r="F3" s="45"/>
      <c r="G3" s="45"/>
      <c r="H3" s="45"/>
      <c r="I3" s="46"/>
      <c r="J3" s="47"/>
      <c r="K3" s="48"/>
      <c r="L3" s="54"/>
      <c r="M3" s="54"/>
      <c r="N3" s="54"/>
    </row>
    <row r="4" spans="1:14" ht="6.75" customHeight="1">
      <c r="A4" s="29"/>
      <c r="B4" s="29"/>
      <c r="C4" s="29"/>
      <c r="D4" s="29"/>
      <c r="E4" s="29"/>
      <c r="F4" s="29"/>
      <c r="G4" s="29"/>
      <c r="H4" s="29"/>
      <c r="I4" s="25"/>
      <c r="J4" s="25"/>
      <c r="K4" s="10"/>
      <c r="L4" s="10"/>
      <c r="M4" s="10"/>
      <c r="N4" s="10"/>
    </row>
    <row r="5" spans="1:14" ht="15">
      <c r="A5" s="146" t="s">
        <v>35</v>
      </c>
      <c r="B5" s="147"/>
      <c r="C5" s="147"/>
      <c r="D5" s="147"/>
      <c r="E5" s="147"/>
      <c r="F5" s="147"/>
      <c r="G5" s="147"/>
      <c r="H5" s="55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</row>
    <row r="6" spans="1:14" ht="15">
      <c r="A6" s="148"/>
      <c r="B6" s="149"/>
      <c r="C6" s="149"/>
      <c r="D6" s="149"/>
      <c r="E6" s="149"/>
      <c r="F6" s="149"/>
      <c r="G6" s="149"/>
      <c r="H6" s="5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7"/>
    </row>
    <row r="7" spans="1:14" ht="4.5" customHeight="1">
      <c r="A7" s="51"/>
      <c r="B7" s="52"/>
      <c r="C7" s="52"/>
      <c r="D7" s="52"/>
      <c r="E7" s="52"/>
      <c r="F7" s="52"/>
      <c r="G7" s="52"/>
      <c r="H7" s="52"/>
      <c r="I7" s="10"/>
      <c r="J7" s="10"/>
      <c r="K7" s="10"/>
      <c r="L7" s="10"/>
      <c r="M7" s="30"/>
      <c r="N7" s="31"/>
    </row>
    <row r="8" spans="1:14" ht="11.25" customHeight="1">
      <c r="A8" s="135" t="s">
        <v>12</v>
      </c>
      <c r="B8" s="136" t="s">
        <v>21</v>
      </c>
      <c r="C8" s="136"/>
      <c r="D8" s="136"/>
      <c r="E8" s="136"/>
      <c r="F8" s="136"/>
      <c r="G8" s="52"/>
      <c r="H8" s="52"/>
      <c r="I8" s="128" t="s">
        <v>22</v>
      </c>
      <c r="J8" s="128">
        <v>1</v>
      </c>
      <c r="K8" s="128"/>
      <c r="L8" s="128"/>
      <c r="M8" s="128"/>
      <c r="N8" s="134"/>
    </row>
    <row r="9" spans="1:14" ht="11.25" customHeight="1">
      <c r="A9" s="135"/>
      <c r="B9" s="136"/>
      <c r="C9" s="136"/>
      <c r="D9" s="136"/>
      <c r="E9" s="136"/>
      <c r="F9" s="136"/>
      <c r="G9" s="52"/>
      <c r="H9" s="52"/>
      <c r="I9" s="128"/>
      <c r="J9" s="128"/>
      <c r="K9" s="128"/>
      <c r="L9" s="128"/>
      <c r="M9" s="128"/>
      <c r="N9" s="134"/>
    </row>
    <row r="10" spans="1:14" ht="4.5" customHeight="1">
      <c r="A10" s="27"/>
      <c r="B10" s="8"/>
      <c r="C10" s="8"/>
      <c r="D10" s="8"/>
      <c r="E10" s="8"/>
      <c r="F10" s="29"/>
      <c r="G10" s="29"/>
      <c r="H10" s="29"/>
      <c r="I10" s="25"/>
      <c r="J10" s="25"/>
      <c r="K10" s="10"/>
      <c r="L10" s="10"/>
      <c r="M10" s="30"/>
      <c r="N10" s="31"/>
    </row>
    <row r="11" spans="1:14" ht="12.75">
      <c r="A11" s="135"/>
      <c r="B11" s="130" t="s">
        <v>33</v>
      </c>
      <c r="C11" s="130"/>
      <c r="D11" s="82" t="s">
        <v>49</v>
      </c>
      <c r="E11" s="75"/>
      <c r="F11" s="75"/>
      <c r="G11" s="76"/>
      <c r="H11" s="77"/>
      <c r="I11" s="80" t="s">
        <v>32</v>
      </c>
      <c r="J11" s="83" t="str">
        <f>IF('[8]Plán péče Na Ostrážné'!G16=1,"ANO","NE")</f>
        <v>NE</v>
      </c>
      <c r="K11" s="79">
        <f>IF(J11="ANO",'[8]Plán péče Na Ostrážné'!I16,"")</f>
      </c>
      <c r="L11" s="84"/>
      <c r="M11" s="81"/>
      <c r="N11" s="85"/>
    </row>
    <row r="12" spans="1:14" ht="12.75">
      <c r="A12" s="135"/>
      <c r="B12" s="130"/>
      <c r="C12" s="130"/>
      <c r="D12" s="82" t="s">
        <v>38</v>
      </c>
      <c r="E12" s="74"/>
      <c r="F12" s="75"/>
      <c r="G12" s="76"/>
      <c r="H12" s="77"/>
      <c r="I12" s="72" t="s">
        <v>32</v>
      </c>
      <c r="J12" s="83" t="str">
        <f>IF('[8]Plán péče Na Ostrážné'!G17=1,"ANO","NE")</f>
        <v>ANO</v>
      </c>
      <c r="K12" s="79" t="str">
        <f>IF(J12="ANO",'[8]Plán péče Na Ostrážné'!I17,"")</f>
        <v>pro celé území</v>
      </c>
      <c r="L12" s="84"/>
      <c r="M12" s="81"/>
      <c r="N12" s="85"/>
    </row>
    <row r="13" spans="1:14" ht="12.75">
      <c r="A13" s="27"/>
      <c r="B13" s="28"/>
      <c r="C13" s="28"/>
      <c r="D13" s="82" t="s">
        <v>39</v>
      </c>
      <c r="E13" s="102"/>
      <c r="F13" s="102"/>
      <c r="G13" s="103"/>
      <c r="H13" s="104"/>
      <c r="I13" s="72" t="s">
        <v>32</v>
      </c>
      <c r="J13" s="83" t="str">
        <f>IF('[8]Plán péče Na Ostrážné'!G18=1,"ANO","NE")</f>
        <v>ANO</v>
      </c>
      <c r="K13" s="79" t="str">
        <f>IF(J13="ANO",'[8]Plán péče Na Ostrážné'!I18,"")</f>
        <v>pro celé území</v>
      </c>
      <c r="L13" s="84"/>
      <c r="M13" s="81"/>
      <c r="N13" s="85"/>
    </row>
    <row r="14" spans="1:14" ht="12.75">
      <c r="A14" s="27"/>
      <c r="B14" s="28"/>
      <c r="C14" s="28"/>
      <c r="D14" s="82" t="s">
        <v>40</v>
      </c>
      <c r="E14" s="105"/>
      <c r="F14" s="102"/>
      <c r="G14" s="103"/>
      <c r="H14" s="104"/>
      <c r="I14" s="72" t="s">
        <v>32</v>
      </c>
      <c r="J14" s="83" t="str">
        <f>IF('[8]Plán péče Na Ostrážné'!G19=1,"ANO","NE")</f>
        <v>ANO</v>
      </c>
      <c r="K14" s="79" t="str">
        <f>IF(J14="ANO",'[8]Plán péče Na Ostrážné'!I19,"")</f>
        <v>pro celé území</v>
      </c>
      <c r="L14" s="84"/>
      <c r="M14" s="81"/>
      <c r="N14" s="85"/>
    </row>
    <row r="15" spans="1:14" ht="12.75">
      <c r="A15" s="27"/>
      <c r="B15" s="28"/>
      <c r="C15" s="28"/>
      <c r="D15" s="82" t="s">
        <v>41</v>
      </c>
      <c r="E15" s="102"/>
      <c r="F15" s="102"/>
      <c r="G15" s="103"/>
      <c r="H15" s="104"/>
      <c r="I15" s="72" t="s">
        <v>32</v>
      </c>
      <c r="J15" s="83" t="str">
        <f>IF('[8]Plán péče Na Ostrážné'!G20=1,"ANO","NE")</f>
        <v>NE</v>
      </c>
      <c r="K15" s="79">
        <f>IF(J15="ANO",'[8]Plán péče Na Ostrážné'!I20,"")</f>
      </c>
      <c r="L15" s="84"/>
      <c r="M15" s="81"/>
      <c r="N15" s="85"/>
    </row>
    <row r="16" spans="1:14" ht="12.75">
      <c r="A16" s="27"/>
      <c r="B16" s="28"/>
      <c r="C16" s="28"/>
      <c r="D16" s="82" t="s">
        <v>71</v>
      </c>
      <c r="E16" s="102"/>
      <c r="F16" s="102"/>
      <c r="G16" s="103"/>
      <c r="H16" s="104"/>
      <c r="I16" s="72" t="s">
        <v>32</v>
      </c>
      <c r="J16" s="83" t="str">
        <f>IF('[8]Plán péče Na Ostrážné'!G21=1,"ANO","NE")</f>
        <v>ANO</v>
      </c>
      <c r="K16" s="79" t="str">
        <f>IF(J16="ANO",'[8]Plán péče Na Ostrážné'!I21,"")</f>
        <v>pro celé území</v>
      </c>
      <c r="L16" s="84"/>
      <c r="M16" s="81"/>
      <c r="N16" s="85"/>
    </row>
    <row r="17" spans="1:14" ht="12.75">
      <c r="A17" s="27"/>
      <c r="B17" s="28"/>
      <c r="C17" s="28"/>
      <c r="D17" s="82" t="s">
        <v>47</v>
      </c>
      <c r="E17" s="102"/>
      <c r="F17" s="102"/>
      <c r="G17" s="103"/>
      <c r="H17" s="104"/>
      <c r="I17" s="72" t="s">
        <v>32</v>
      </c>
      <c r="J17" s="83" t="str">
        <f>IF('[8]Plán péče Na Ostrážné'!G22=1,"ANO","NE")</f>
        <v>ANO</v>
      </c>
      <c r="K17" s="79" t="str">
        <f>IF(J17="ANO",'[8]Plán péče Na Ostrážné'!I22,"")</f>
        <v>pro celé území</v>
      </c>
      <c r="L17" s="84"/>
      <c r="M17" s="81"/>
      <c r="N17" s="85"/>
    </row>
    <row r="18" spans="1:14" ht="12.75">
      <c r="A18" s="27"/>
      <c r="B18" s="28"/>
      <c r="C18" s="28"/>
      <c r="D18" s="82" t="s">
        <v>56</v>
      </c>
      <c r="E18" s="102"/>
      <c r="F18" s="102"/>
      <c r="G18" s="103"/>
      <c r="H18" s="104"/>
      <c r="I18" s="72" t="s">
        <v>32</v>
      </c>
      <c r="J18" s="83" t="str">
        <f>IF('[8]Plán péče Na Ostrážné'!G23=1,"ANO","NE")</f>
        <v>ANO</v>
      </c>
      <c r="K18" s="79" t="str">
        <f>IF(J18="ANO",'[8]Plán péče Na Ostrážné'!I23,"")</f>
        <v>pro celé území</v>
      </c>
      <c r="L18" s="84"/>
      <c r="M18" s="81"/>
      <c r="N18" s="85"/>
    </row>
    <row r="19" spans="1:14" ht="12.75">
      <c r="A19" s="27"/>
      <c r="B19" s="28"/>
      <c r="C19" s="28"/>
      <c r="D19" s="82" t="s">
        <v>43</v>
      </c>
      <c r="E19" s="102"/>
      <c r="F19" s="102"/>
      <c r="G19" s="103"/>
      <c r="H19" s="104"/>
      <c r="I19" s="72" t="s">
        <v>32</v>
      </c>
      <c r="J19" s="83" t="str">
        <f>IF('[8]Plán péče Na Ostrážné'!G24=1,"ANO","NE")</f>
        <v>NE</v>
      </c>
      <c r="K19" s="79">
        <f>IF(J19="ANO",'[8]Plán péče Na Ostrážné'!I24,"")</f>
      </c>
      <c r="L19" s="84"/>
      <c r="M19" s="81"/>
      <c r="N19" s="85"/>
    </row>
    <row r="20" spans="1:14" ht="12.75">
      <c r="A20" s="27"/>
      <c r="B20" s="28"/>
      <c r="C20" s="28"/>
      <c r="D20" s="82" t="s">
        <v>48</v>
      </c>
      <c r="E20" s="102"/>
      <c r="F20" s="102"/>
      <c r="G20" s="103"/>
      <c r="H20" s="104"/>
      <c r="I20" s="72" t="s">
        <v>32</v>
      </c>
      <c r="J20" s="83" t="str">
        <f>IF('[8]Plán péče Na Ostrážné'!G25=1,"ANO","NE")</f>
        <v>NE</v>
      </c>
      <c r="K20" s="79">
        <f>IF(J20="ANO",'[8]Plán péče Na Ostrážné'!I25,"")</f>
      </c>
      <c r="L20" s="84"/>
      <c r="M20" s="81"/>
      <c r="N20" s="85"/>
    </row>
    <row r="21" spans="1:14" ht="12.75">
      <c r="A21" s="27"/>
      <c r="B21" s="28"/>
      <c r="C21" s="28"/>
      <c r="D21" s="82" t="s">
        <v>44</v>
      </c>
      <c r="E21" s="102"/>
      <c r="F21" s="102"/>
      <c r="G21" s="103"/>
      <c r="H21" s="104"/>
      <c r="I21" s="72" t="s">
        <v>32</v>
      </c>
      <c r="J21" s="83" t="str">
        <f>IF('[8]Plán péče Na Ostrážné'!G26=1,"ANO","NE")</f>
        <v>NE</v>
      </c>
      <c r="K21" s="79">
        <f>IF(J21="ANO",'[8]Plán péče Na Ostrážné'!I26,"")</f>
      </c>
      <c r="L21" s="84"/>
      <c r="M21" s="81"/>
      <c r="N21" s="85"/>
    </row>
    <row r="22" spans="1:14" ht="12.75">
      <c r="A22" s="27"/>
      <c r="B22" s="28"/>
      <c r="C22" s="28"/>
      <c r="D22" s="82" t="s">
        <v>45</v>
      </c>
      <c r="E22" s="75"/>
      <c r="F22" s="75"/>
      <c r="G22" s="76"/>
      <c r="H22" s="77"/>
      <c r="I22" s="72" t="s">
        <v>32</v>
      </c>
      <c r="J22" s="83" t="str">
        <f>IF('[8]Plán péče Na Ostrážné'!G27=1,"ANO","NE")</f>
        <v>NE</v>
      </c>
      <c r="K22" s="79">
        <f>IF(J22="ANO",'[8]Plán péče Na Ostrážné'!I27,"")</f>
      </c>
      <c r="L22" s="84"/>
      <c r="M22" s="81"/>
      <c r="N22" s="85"/>
    </row>
    <row r="23" spans="1:14" ht="12.75">
      <c r="A23" s="27"/>
      <c r="B23" s="28"/>
      <c r="C23" s="28"/>
      <c r="D23" s="82" t="s">
        <v>46</v>
      </c>
      <c r="E23" s="75"/>
      <c r="F23" s="75"/>
      <c r="G23" s="76"/>
      <c r="H23" s="77"/>
      <c r="I23" s="72" t="s">
        <v>32</v>
      </c>
      <c r="J23" s="83" t="str">
        <f>IF('[8]Plán péče Na Ostrážné'!G28=1,"ANO","NE")</f>
        <v>NE</v>
      </c>
      <c r="K23" s="79">
        <f>IF(J23="ANO",'[8]Plán péče Na Ostrážné'!I28,"")</f>
      </c>
      <c r="L23" s="84"/>
      <c r="M23" s="81"/>
      <c r="N23" s="85"/>
    </row>
    <row r="24" spans="1:14" ht="12.75">
      <c r="A24" s="27"/>
      <c r="B24" s="29"/>
      <c r="C24" s="29"/>
      <c r="D24" s="82" t="s">
        <v>34</v>
      </c>
      <c r="E24" s="75"/>
      <c r="F24" s="75"/>
      <c r="G24" s="76"/>
      <c r="H24" s="77"/>
      <c r="I24" s="73" t="s">
        <v>32</v>
      </c>
      <c r="J24" s="83" t="str">
        <f>IF('[8]Plán péče Na Ostrážné'!G29=1,"ANO","NE")</f>
        <v>NE</v>
      </c>
      <c r="K24" s="79">
        <f>IF(J24="ANO",'[8]Plán péče Na Ostrážné'!I29,"")</f>
      </c>
      <c r="L24" s="84"/>
      <c r="M24" s="81"/>
      <c r="N24" s="85"/>
    </row>
    <row r="25" spans="1:14" ht="6" customHeight="1">
      <c r="A25" s="27"/>
      <c r="B25" s="29"/>
      <c r="C25" s="29"/>
      <c r="D25" s="29"/>
      <c r="E25" s="29"/>
      <c r="F25" s="29"/>
      <c r="G25" s="29"/>
      <c r="H25" s="29"/>
      <c r="I25" s="24"/>
      <c r="J25" s="25"/>
      <c r="K25" s="10"/>
      <c r="L25" s="10"/>
      <c r="M25" s="30"/>
      <c r="N25" s="31"/>
    </row>
    <row r="26" spans="1:14" ht="3" customHeight="1" thickBot="1">
      <c r="A26" s="57"/>
      <c r="B26" s="36"/>
      <c r="C26" s="36"/>
      <c r="D26" s="36"/>
      <c r="E26" s="36"/>
      <c r="F26" s="36"/>
      <c r="G26" s="36"/>
      <c r="H26" s="36"/>
      <c r="I26" s="37"/>
      <c r="J26" s="38"/>
      <c r="K26" s="39"/>
      <c r="L26" s="10"/>
      <c r="M26" s="30"/>
      <c r="N26" s="31"/>
    </row>
    <row r="27" spans="1:14" ht="13.5" thickBot="1">
      <c r="A27" s="150" t="s">
        <v>23</v>
      </c>
      <c r="B27" s="151"/>
      <c r="C27" s="151"/>
      <c r="D27" s="151"/>
      <c r="E27" s="151"/>
      <c r="F27" s="151"/>
      <c r="G27" s="151"/>
      <c r="H27" s="151"/>
      <c r="I27" s="58"/>
      <c r="J27" s="59"/>
      <c r="K27" s="60"/>
      <c r="L27" s="61"/>
      <c r="M27" s="62"/>
      <c r="N27" s="63"/>
    </row>
    <row r="28" spans="1:14" ht="6.75" customHeight="1">
      <c r="A28" s="29"/>
      <c r="B28" s="29"/>
      <c r="C28" s="29"/>
      <c r="D28" s="29"/>
      <c r="E28" s="29"/>
      <c r="F28" s="29"/>
      <c r="G28" s="29"/>
      <c r="H28" s="29"/>
      <c r="I28" s="25"/>
      <c r="J28" s="25"/>
      <c r="K28" s="10"/>
      <c r="L28" s="10"/>
      <c r="M28" s="10"/>
      <c r="N28" s="10"/>
    </row>
    <row r="29" spans="1:14" ht="15">
      <c r="A29" s="146" t="s">
        <v>36</v>
      </c>
      <c r="B29" s="147"/>
      <c r="C29" s="147"/>
      <c r="D29" s="147"/>
      <c r="E29" s="147"/>
      <c r="F29" s="147"/>
      <c r="G29" s="147"/>
      <c r="H29" s="55"/>
      <c r="I29" s="3" t="s">
        <v>1</v>
      </c>
      <c r="J29" s="3" t="s">
        <v>2</v>
      </c>
      <c r="K29" s="3" t="s">
        <v>3</v>
      </c>
      <c r="L29" s="3" t="s">
        <v>4</v>
      </c>
      <c r="M29" s="3" t="s">
        <v>5</v>
      </c>
      <c r="N29" s="4" t="s">
        <v>6</v>
      </c>
    </row>
    <row r="30" spans="1:14" ht="15">
      <c r="A30" s="148"/>
      <c r="B30" s="149"/>
      <c r="C30" s="149"/>
      <c r="D30" s="149"/>
      <c r="E30" s="149"/>
      <c r="F30" s="149"/>
      <c r="G30" s="149"/>
      <c r="H30" s="56"/>
      <c r="I30" s="6" t="s">
        <v>7</v>
      </c>
      <c r="J30" s="6" t="s">
        <v>8</v>
      </c>
      <c r="K30" s="6" t="s">
        <v>9</v>
      </c>
      <c r="L30" s="6" t="s">
        <v>10</v>
      </c>
      <c r="M30" s="6" t="s">
        <v>11</v>
      </c>
      <c r="N30" s="7"/>
    </row>
    <row r="31" spans="1:14" ht="4.5" customHeight="1">
      <c r="A31" s="27"/>
      <c r="B31" s="29"/>
      <c r="C31" s="29"/>
      <c r="D31" s="29"/>
      <c r="E31" s="29"/>
      <c r="F31" s="29"/>
      <c r="G31" s="29"/>
      <c r="H31" s="29"/>
      <c r="I31" s="25"/>
      <c r="J31" s="25"/>
      <c r="K31" s="10"/>
      <c r="L31" s="10"/>
      <c r="M31" s="30"/>
      <c r="N31" s="31"/>
    </row>
    <row r="32" spans="1:14" ht="12.75" customHeight="1">
      <c r="A32" s="135" t="s">
        <v>15</v>
      </c>
      <c r="B32" s="132" t="s">
        <v>24</v>
      </c>
      <c r="C32" s="133"/>
      <c r="D32" s="133"/>
      <c r="E32" s="133"/>
      <c r="F32" s="133"/>
      <c r="G32" s="29"/>
      <c r="H32" s="29"/>
      <c r="I32" s="128" t="s">
        <v>16</v>
      </c>
      <c r="J32" s="128">
        <v>1</v>
      </c>
      <c r="K32" s="128"/>
      <c r="L32" s="128"/>
      <c r="M32" s="128"/>
      <c r="N32" s="134"/>
    </row>
    <row r="33" spans="1:14" ht="12.75">
      <c r="A33" s="135"/>
      <c r="B33" s="133"/>
      <c r="C33" s="133"/>
      <c r="D33" s="133"/>
      <c r="E33" s="133"/>
      <c r="F33" s="133"/>
      <c r="G33" s="29"/>
      <c r="H33" s="29"/>
      <c r="I33" s="128"/>
      <c r="J33" s="128"/>
      <c r="K33" s="128"/>
      <c r="L33" s="128"/>
      <c r="M33" s="128"/>
      <c r="N33" s="134"/>
    </row>
    <row r="34" spans="1:14" ht="4.5" customHeight="1">
      <c r="A34" s="32"/>
      <c r="B34" s="34"/>
      <c r="C34" s="34"/>
      <c r="D34" s="34"/>
      <c r="E34" s="34"/>
      <c r="F34" s="34"/>
      <c r="G34" s="34"/>
      <c r="H34" s="34"/>
      <c r="I34" s="33"/>
      <c r="J34" s="33"/>
      <c r="K34" s="35"/>
      <c r="L34" s="35"/>
      <c r="M34" s="64"/>
      <c r="N34" s="65"/>
    </row>
    <row r="35" spans="1:14" ht="6" customHeight="1">
      <c r="A35" s="66"/>
      <c r="B35" s="45"/>
      <c r="C35" s="45"/>
      <c r="D35" s="45"/>
      <c r="E35" s="45"/>
      <c r="F35" s="45"/>
      <c r="G35" s="45"/>
      <c r="H35" s="45"/>
      <c r="I35" s="46"/>
      <c r="J35" s="47"/>
      <c r="K35" s="48"/>
      <c r="L35" s="48"/>
      <c r="M35" s="48"/>
      <c r="N35" s="67"/>
    </row>
    <row r="36" spans="1:14" ht="3.75" customHeight="1">
      <c r="A36" s="51"/>
      <c r="B36" s="52"/>
      <c r="C36" s="52"/>
      <c r="D36" s="52"/>
      <c r="E36" s="52"/>
      <c r="F36" s="52"/>
      <c r="G36" s="52"/>
      <c r="H36" s="52"/>
      <c r="I36" s="10"/>
      <c r="J36" s="10"/>
      <c r="K36" s="10"/>
      <c r="L36" s="10"/>
      <c r="M36" s="30"/>
      <c r="N36" s="31"/>
    </row>
    <row r="37" spans="1:18" ht="15">
      <c r="A37" s="146" t="s">
        <v>50</v>
      </c>
      <c r="B37" s="147"/>
      <c r="C37" s="147"/>
      <c r="D37" s="147"/>
      <c r="E37" s="147"/>
      <c r="F37" s="147"/>
      <c r="G37" s="147"/>
      <c r="H37" s="2"/>
      <c r="I37" s="3" t="s">
        <v>1</v>
      </c>
      <c r="J37" s="3" t="s">
        <v>2</v>
      </c>
      <c r="K37" s="3" t="s">
        <v>3</v>
      </c>
      <c r="L37" s="3" t="s">
        <v>4</v>
      </c>
      <c r="M37" s="3" t="s">
        <v>5</v>
      </c>
      <c r="N37" s="4" t="s">
        <v>6</v>
      </c>
      <c r="O37" s="23"/>
      <c r="P37" s="23"/>
      <c r="R37" s="23"/>
    </row>
    <row r="38" spans="1:14" ht="15">
      <c r="A38" s="148"/>
      <c r="B38" s="149"/>
      <c r="C38" s="149"/>
      <c r="D38" s="149"/>
      <c r="E38" s="149"/>
      <c r="F38" s="149"/>
      <c r="G38" s="149"/>
      <c r="H38" s="50"/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7"/>
    </row>
    <row r="39" spans="1:14" ht="3.75" customHeight="1">
      <c r="A39" s="51"/>
      <c r="B39" s="52"/>
      <c r="C39" s="52"/>
      <c r="D39" s="52"/>
      <c r="E39" s="52"/>
      <c r="F39" s="52"/>
      <c r="G39" s="52"/>
      <c r="H39" s="52"/>
      <c r="I39" s="10"/>
      <c r="J39" s="10"/>
      <c r="K39" s="10"/>
      <c r="L39" s="10"/>
      <c r="M39" s="30"/>
      <c r="N39" s="31"/>
    </row>
    <row r="40" spans="1:14" ht="12.75" customHeight="1">
      <c r="A40" s="135" t="s">
        <v>17</v>
      </c>
      <c r="B40" s="138" t="s">
        <v>19</v>
      </c>
      <c r="C40" s="138"/>
      <c r="D40" s="138"/>
      <c r="E40" s="138"/>
      <c r="F40" s="138"/>
      <c r="G40" s="138"/>
      <c r="H40" s="53"/>
      <c r="I40" s="128" t="s">
        <v>20</v>
      </c>
      <c r="J40" s="128">
        <v>1</v>
      </c>
      <c r="K40" s="128"/>
      <c r="L40" s="128"/>
      <c r="M40" s="128"/>
      <c r="N40" s="134"/>
    </row>
    <row r="41" spans="1:14" ht="12.75">
      <c r="A41" s="135"/>
      <c r="B41" s="138"/>
      <c r="C41" s="138"/>
      <c r="D41" s="138"/>
      <c r="E41" s="138"/>
      <c r="F41" s="138"/>
      <c r="G41" s="138"/>
      <c r="H41" s="53"/>
      <c r="I41" s="128"/>
      <c r="J41" s="128"/>
      <c r="K41" s="128"/>
      <c r="L41" s="128"/>
      <c r="M41" s="128"/>
      <c r="N41" s="134"/>
    </row>
    <row r="42" spans="1:14" ht="3.75" customHeight="1">
      <c r="A42" s="15"/>
      <c r="B42" s="17"/>
      <c r="C42" s="17"/>
      <c r="D42" s="17"/>
      <c r="E42" s="17"/>
      <c r="F42" s="17"/>
      <c r="G42" s="17"/>
      <c r="H42" s="17"/>
      <c r="I42" s="18"/>
      <c r="J42" s="18"/>
      <c r="K42" s="19"/>
      <c r="L42" s="19"/>
      <c r="M42" s="20"/>
      <c r="N42" s="49"/>
    </row>
    <row r="43" spans="1:14" ht="3.75" customHeight="1">
      <c r="A43" s="51"/>
      <c r="B43" s="52"/>
      <c r="C43" s="52"/>
      <c r="D43" s="52"/>
      <c r="E43" s="52"/>
      <c r="F43" s="52"/>
      <c r="G43" s="52"/>
      <c r="H43" s="52"/>
      <c r="I43" s="10"/>
      <c r="J43" s="10"/>
      <c r="K43" s="10"/>
      <c r="L43" s="10"/>
      <c r="M43" s="30"/>
      <c r="N43" s="31"/>
    </row>
    <row r="44" spans="1:14" ht="12.75" customHeight="1">
      <c r="A44" s="142" t="s">
        <v>51</v>
      </c>
      <c r="B44" s="143"/>
      <c r="C44" s="143"/>
      <c r="D44" s="143"/>
      <c r="E44" s="143"/>
      <c r="F44" s="143"/>
      <c r="G44" s="143"/>
      <c r="H44" s="2"/>
      <c r="I44" s="3" t="s">
        <v>1</v>
      </c>
      <c r="J44" s="3" t="s">
        <v>2</v>
      </c>
      <c r="K44" s="3" t="s">
        <v>3</v>
      </c>
      <c r="L44" s="3" t="s">
        <v>4</v>
      </c>
      <c r="M44" s="3" t="s">
        <v>5</v>
      </c>
      <c r="N44" s="4" t="s">
        <v>6</v>
      </c>
    </row>
    <row r="45" spans="1:16" ht="12.75" customHeight="1">
      <c r="A45" s="144"/>
      <c r="B45" s="145"/>
      <c r="C45" s="145"/>
      <c r="D45" s="145"/>
      <c r="E45" s="145"/>
      <c r="F45" s="145"/>
      <c r="G45" s="145"/>
      <c r="H45" s="5"/>
      <c r="I45" s="6" t="s">
        <v>7</v>
      </c>
      <c r="J45" s="6" t="s">
        <v>8</v>
      </c>
      <c r="K45" s="6" t="s">
        <v>9</v>
      </c>
      <c r="L45" s="6" t="s">
        <v>10</v>
      </c>
      <c r="M45" s="6" t="s">
        <v>11</v>
      </c>
      <c r="N45" s="7"/>
      <c r="O45" s="8"/>
      <c r="P45" s="8"/>
    </row>
    <row r="46" spans="1:16" ht="6" customHeight="1">
      <c r="A46" s="9"/>
      <c r="B46" s="8"/>
      <c r="C46" s="8"/>
      <c r="D46" s="8"/>
      <c r="E46" s="8"/>
      <c r="F46" s="8"/>
      <c r="G46" s="8"/>
      <c r="H46" s="8"/>
      <c r="I46" s="10"/>
      <c r="J46" s="10"/>
      <c r="K46" s="11"/>
      <c r="L46" s="11"/>
      <c r="M46" s="12"/>
      <c r="N46" s="13"/>
      <c r="O46" s="8"/>
      <c r="P46" s="8"/>
    </row>
    <row r="47" spans="1:16" ht="9" customHeight="1">
      <c r="A47" s="135" t="s">
        <v>18</v>
      </c>
      <c r="B47" s="141" t="s">
        <v>13</v>
      </c>
      <c r="C47" s="141"/>
      <c r="D47" s="141"/>
      <c r="E47" s="141"/>
      <c r="F47" s="141"/>
      <c r="G47" s="141"/>
      <c r="H47" s="14"/>
      <c r="I47" s="128" t="s">
        <v>14</v>
      </c>
      <c r="J47" s="128">
        <f>'[8]Plán péče Na Ostrážné'!F3/100</f>
        <v>5.84</v>
      </c>
      <c r="K47" s="128"/>
      <c r="L47" s="128"/>
      <c r="M47" s="128"/>
      <c r="N47" s="129"/>
      <c r="O47" s="8"/>
      <c r="P47" s="8"/>
    </row>
    <row r="48" spans="1:16" ht="9" customHeight="1">
      <c r="A48" s="135"/>
      <c r="B48" s="141"/>
      <c r="C48" s="141"/>
      <c r="D48" s="141"/>
      <c r="E48" s="141"/>
      <c r="F48" s="141"/>
      <c r="G48" s="141"/>
      <c r="H48" s="14"/>
      <c r="I48" s="128"/>
      <c r="J48" s="128"/>
      <c r="K48" s="128"/>
      <c r="L48" s="128"/>
      <c r="M48" s="128"/>
      <c r="N48" s="129"/>
      <c r="O48" s="8"/>
      <c r="P48" s="8"/>
    </row>
    <row r="49" spans="1:16" ht="9" customHeight="1">
      <c r="A49" s="135" t="s">
        <v>52</v>
      </c>
      <c r="B49" s="141" t="s">
        <v>29</v>
      </c>
      <c r="C49" s="141"/>
      <c r="D49" s="141"/>
      <c r="E49" s="141"/>
      <c r="F49" s="141"/>
      <c r="G49" s="141"/>
      <c r="H49" s="14"/>
      <c r="I49" s="128" t="s">
        <v>30</v>
      </c>
      <c r="J49" s="128">
        <v>13</v>
      </c>
      <c r="K49" s="128"/>
      <c r="L49" s="128"/>
      <c r="M49" s="128"/>
      <c r="N49" s="129"/>
      <c r="O49" s="8"/>
      <c r="P49" s="8"/>
    </row>
    <row r="50" spans="1:16" ht="9" customHeight="1">
      <c r="A50" s="135"/>
      <c r="B50" s="141"/>
      <c r="C50" s="141"/>
      <c r="D50" s="141"/>
      <c r="E50" s="141"/>
      <c r="F50" s="141"/>
      <c r="G50" s="141"/>
      <c r="H50" s="14"/>
      <c r="I50" s="128"/>
      <c r="J50" s="128"/>
      <c r="K50" s="128"/>
      <c r="L50" s="128"/>
      <c r="M50" s="128"/>
      <c r="N50" s="129"/>
      <c r="O50" s="8"/>
      <c r="P50" s="8"/>
    </row>
    <row r="51" spans="1:18" ht="4.5" customHeight="1" thickBot="1">
      <c r="A51" s="15"/>
      <c r="B51" s="16"/>
      <c r="C51" s="16"/>
      <c r="D51" s="16"/>
      <c r="E51" s="16"/>
      <c r="F51" s="16"/>
      <c r="G51" s="16"/>
      <c r="H51" s="17"/>
      <c r="I51" s="18"/>
      <c r="J51" s="18"/>
      <c r="K51" s="19"/>
      <c r="L51" s="19"/>
      <c r="M51" s="20"/>
      <c r="N51" s="21"/>
      <c r="O51" s="22"/>
      <c r="P51" s="22"/>
      <c r="R51" s="23"/>
    </row>
    <row r="52" spans="1:14" ht="13.5" thickBot="1">
      <c r="A52" s="137" t="s">
        <v>31</v>
      </c>
      <c r="B52" s="137"/>
      <c r="C52" s="137"/>
      <c r="D52" s="137"/>
      <c r="E52" s="137"/>
      <c r="F52" s="137"/>
      <c r="G52" s="137"/>
      <c r="H52" s="137"/>
      <c r="I52" s="40"/>
      <c r="J52" s="41"/>
      <c r="K52" s="42"/>
      <c r="L52" s="43"/>
      <c r="M52" s="43"/>
      <c r="N52" s="44"/>
    </row>
    <row r="53" spans="1:14" ht="3.75" customHeight="1">
      <c r="A53" s="51"/>
      <c r="B53" s="52"/>
      <c r="C53" s="52"/>
      <c r="D53" s="52"/>
      <c r="E53" s="52"/>
      <c r="F53" s="52"/>
      <c r="G53" s="52"/>
      <c r="H53" s="52"/>
      <c r="I53" s="10"/>
      <c r="J53" s="10"/>
      <c r="K53" s="10"/>
      <c r="L53" s="10"/>
      <c r="M53" s="30"/>
      <c r="N53" s="31"/>
    </row>
    <row r="54" spans="1:14" ht="3.75" customHeight="1">
      <c r="A54" s="15"/>
      <c r="B54" s="17"/>
      <c r="C54" s="17"/>
      <c r="D54" s="17"/>
      <c r="E54" s="17"/>
      <c r="F54" s="17"/>
      <c r="G54" s="17"/>
      <c r="H54" s="17"/>
      <c r="I54" s="18"/>
      <c r="J54" s="18"/>
      <c r="K54" s="19"/>
      <c r="L54" s="19"/>
      <c r="M54" s="20"/>
      <c r="N54" s="49"/>
    </row>
    <row r="55" spans="1:18" ht="12.75">
      <c r="A55" s="45"/>
      <c r="B55" s="45"/>
      <c r="C55" s="45"/>
      <c r="D55" s="45"/>
      <c r="E55" s="45"/>
      <c r="F55" s="45"/>
      <c r="G55" s="45"/>
      <c r="H55" s="45"/>
      <c r="I55" s="46"/>
      <c r="J55" s="47"/>
      <c r="K55" s="48"/>
      <c r="L55" s="48"/>
      <c r="M55" s="48"/>
      <c r="N55" s="48"/>
      <c r="O55" s="23"/>
      <c r="P55" s="23"/>
      <c r="R55" s="23"/>
    </row>
    <row r="56" spans="1:8" ht="10.5" customHeight="1">
      <c r="A56" s="131" t="s">
        <v>25</v>
      </c>
      <c r="B56" s="131"/>
      <c r="C56" s="131"/>
      <c r="D56" s="131"/>
      <c r="E56" s="131"/>
      <c r="F56" s="131"/>
      <c r="G56" s="131"/>
      <c r="H56" s="131"/>
    </row>
    <row r="57" spans="1:8" ht="35.25" customHeight="1">
      <c r="A57" s="131"/>
      <c r="B57" s="131"/>
      <c r="C57" s="131"/>
      <c r="D57" s="131"/>
      <c r="E57" s="131"/>
      <c r="F57" s="131"/>
      <c r="G57" s="131"/>
      <c r="H57" s="131"/>
    </row>
    <row r="58" spans="1:14" ht="12.7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2.75">
      <c r="A59" s="68"/>
      <c r="B59" s="68"/>
      <c r="C59" s="68"/>
      <c r="D59" s="68"/>
      <c r="E59" s="68"/>
      <c r="F59" s="68"/>
      <c r="G59" s="68"/>
      <c r="H59" s="68"/>
      <c r="I59" s="126" t="s">
        <v>26</v>
      </c>
      <c r="J59" s="126"/>
      <c r="K59" s="126"/>
      <c r="L59" s="126" t="s">
        <v>27</v>
      </c>
      <c r="M59" s="126"/>
      <c r="N59" s="95" t="s">
        <v>90</v>
      </c>
    </row>
    <row r="60" spans="1:14" ht="4.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12.75" customHeight="1">
      <c r="A61" s="68"/>
      <c r="B61" s="124" t="s">
        <v>35</v>
      </c>
      <c r="C61" s="124"/>
      <c r="D61" s="124"/>
      <c r="E61" s="124"/>
      <c r="F61" s="124"/>
      <c r="G61" s="124"/>
      <c r="H61" s="124"/>
      <c r="I61" s="127"/>
      <c r="J61" s="127"/>
      <c r="K61" s="127"/>
      <c r="L61" s="127"/>
      <c r="M61" s="127"/>
      <c r="N61" s="127"/>
    </row>
    <row r="62" spans="1:14" ht="12.75" customHeight="1">
      <c r="A62" s="68"/>
      <c r="B62" s="124"/>
      <c r="C62" s="124"/>
      <c r="D62" s="124"/>
      <c r="E62" s="124"/>
      <c r="F62" s="124"/>
      <c r="G62" s="124"/>
      <c r="H62" s="124"/>
      <c r="I62" s="127"/>
      <c r="J62" s="127"/>
      <c r="K62" s="127"/>
      <c r="L62" s="127"/>
      <c r="M62" s="127"/>
      <c r="N62" s="127"/>
    </row>
    <row r="63" spans="1:14" ht="4.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2.75" customHeight="1">
      <c r="A64" s="68"/>
      <c r="B64" s="124" t="s">
        <v>36</v>
      </c>
      <c r="C64" s="124"/>
      <c r="D64" s="124"/>
      <c r="E64" s="124"/>
      <c r="F64" s="124"/>
      <c r="G64" s="124"/>
      <c r="H64" s="124"/>
      <c r="I64" s="127"/>
      <c r="J64" s="127"/>
      <c r="K64" s="127"/>
      <c r="L64" s="127"/>
      <c r="M64" s="127"/>
      <c r="N64" s="127"/>
    </row>
    <row r="65" spans="1:14" ht="12.75" customHeight="1">
      <c r="A65" s="68"/>
      <c r="B65" s="124"/>
      <c r="C65" s="124"/>
      <c r="D65" s="124"/>
      <c r="E65" s="124"/>
      <c r="F65" s="124"/>
      <c r="G65" s="124"/>
      <c r="H65" s="124"/>
      <c r="I65" s="127"/>
      <c r="J65" s="127"/>
      <c r="K65" s="127"/>
      <c r="L65" s="127"/>
      <c r="M65" s="127"/>
      <c r="N65" s="127"/>
    </row>
    <row r="66" spans="1:14" ht="5.2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12.75" customHeight="1">
      <c r="A67" s="68"/>
      <c r="B67" s="124" t="s">
        <v>50</v>
      </c>
      <c r="C67" s="124"/>
      <c r="D67" s="124"/>
      <c r="E67" s="124"/>
      <c r="F67" s="124"/>
      <c r="G67" s="124"/>
      <c r="H67" s="124"/>
      <c r="I67" s="127"/>
      <c r="J67" s="127"/>
      <c r="K67" s="127"/>
      <c r="L67" s="127"/>
      <c r="M67" s="127"/>
      <c r="N67" s="127"/>
    </row>
    <row r="68" spans="1:14" ht="12.75" customHeight="1">
      <c r="A68" s="68"/>
      <c r="B68" s="124"/>
      <c r="C68" s="124"/>
      <c r="D68" s="124"/>
      <c r="E68" s="124"/>
      <c r="F68" s="124"/>
      <c r="G68" s="124"/>
      <c r="H68" s="124"/>
      <c r="I68" s="127"/>
      <c r="J68" s="127"/>
      <c r="K68" s="127"/>
      <c r="L68" s="127"/>
      <c r="M68" s="127"/>
      <c r="N68" s="127"/>
    </row>
    <row r="69" spans="1:14" ht="4.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ht="12.75" customHeight="1">
      <c r="A70" s="68"/>
      <c r="B70" s="124" t="s">
        <v>51</v>
      </c>
      <c r="C70" s="124"/>
      <c r="D70" s="124"/>
      <c r="E70" s="124"/>
      <c r="F70" s="124"/>
      <c r="G70" s="124"/>
      <c r="H70" s="124"/>
      <c r="I70" s="127"/>
      <c r="J70" s="127"/>
      <c r="K70" s="127"/>
      <c r="L70" s="127"/>
      <c r="M70" s="127"/>
      <c r="N70" s="127"/>
    </row>
    <row r="71" spans="1:14" ht="12.75" customHeight="1">
      <c r="A71" s="68"/>
      <c r="B71" s="124"/>
      <c r="C71" s="124"/>
      <c r="D71" s="124"/>
      <c r="E71" s="124"/>
      <c r="F71" s="124"/>
      <c r="G71" s="124"/>
      <c r="H71" s="124"/>
      <c r="I71" s="127"/>
      <c r="J71" s="127"/>
      <c r="K71" s="127"/>
      <c r="L71" s="127"/>
      <c r="M71" s="127"/>
      <c r="N71" s="127"/>
    </row>
    <row r="72" spans="1:14" ht="6.75" customHeight="1">
      <c r="A72" s="68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</row>
    <row r="73" spans="1:14" ht="6" customHeight="1">
      <c r="A73" s="68"/>
      <c r="B73" s="68"/>
      <c r="C73" s="68"/>
      <c r="D73" s="68"/>
      <c r="E73" s="68"/>
      <c r="F73" s="68"/>
      <c r="G73" s="68"/>
      <c r="H73" s="68"/>
      <c r="I73" s="69"/>
      <c r="J73" s="69"/>
      <c r="K73" s="69"/>
      <c r="L73" s="69"/>
      <c r="M73" s="69"/>
      <c r="N73" s="69"/>
    </row>
    <row r="74" spans="1:14" ht="12.75" customHeight="1">
      <c r="A74" s="68"/>
      <c r="B74" s="124" t="s">
        <v>28</v>
      </c>
      <c r="C74" s="124"/>
      <c r="D74" s="124"/>
      <c r="E74" s="124"/>
      <c r="F74" s="124"/>
      <c r="G74" s="124"/>
      <c r="H74" s="124"/>
      <c r="I74" s="125"/>
      <c r="J74" s="125"/>
      <c r="K74" s="125"/>
      <c r="L74" s="125"/>
      <c r="M74" s="125"/>
      <c r="N74" s="125"/>
    </row>
    <row r="75" spans="1:14" ht="12.75" customHeight="1">
      <c r="A75" s="68"/>
      <c r="B75" s="124"/>
      <c r="C75" s="124"/>
      <c r="D75" s="124"/>
      <c r="E75" s="124"/>
      <c r="F75" s="124"/>
      <c r="G75" s="124"/>
      <c r="H75" s="124"/>
      <c r="I75" s="125"/>
      <c r="J75" s="125"/>
      <c r="K75" s="125"/>
      <c r="L75" s="125"/>
      <c r="M75" s="125"/>
      <c r="N75" s="125"/>
    </row>
    <row r="77" spans="12:14" ht="12.75">
      <c r="L77" s="70"/>
      <c r="M77" s="70"/>
      <c r="N77" s="71"/>
    </row>
    <row r="78" spans="12:14" ht="12.75">
      <c r="L78" s="70"/>
      <c r="N78" s="70"/>
    </row>
  </sheetData>
  <sheetProtection/>
  <mergeCells count="75">
    <mergeCell ref="B74:H75"/>
    <mergeCell ref="I74:K75"/>
    <mergeCell ref="L74:M75"/>
    <mergeCell ref="I59:K59"/>
    <mergeCell ref="L59:M59"/>
    <mergeCell ref="B72:N72"/>
    <mergeCell ref="N74:N75"/>
    <mergeCell ref="B61:H62"/>
    <mergeCell ref="I61:K62"/>
    <mergeCell ref="N61:N62"/>
    <mergeCell ref="I2:L2"/>
    <mergeCell ref="A56:H57"/>
    <mergeCell ref="L61:M62"/>
    <mergeCell ref="N32:N33"/>
    <mergeCell ref="N40:N41"/>
    <mergeCell ref="M47:M48"/>
    <mergeCell ref="B70:H71"/>
    <mergeCell ref="I70:K71"/>
    <mergeCell ref="L70:M71"/>
    <mergeCell ref="N70:N71"/>
    <mergeCell ref="B64:H65"/>
    <mergeCell ref="I64:K65"/>
    <mergeCell ref="L64:M65"/>
    <mergeCell ref="N64:N65"/>
    <mergeCell ref="N8:N9"/>
    <mergeCell ref="L40:L41"/>
    <mergeCell ref="M40:M41"/>
    <mergeCell ref="K40:K41"/>
    <mergeCell ref="B67:H68"/>
    <mergeCell ref="I67:K68"/>
    <mergeCell ref="L67:M68"/>
    <mergeCell ref="N67:N68"/>
    <mergeCell ref="A11:A12"/>
    <mergeCell ref="B11:C12"/>
    <mergeCell ref="J8:J9"/>
    <mergeCell ref="K8:K9"/>
    <mergeCell ref="A8:A9"/>
    <mergeCell ref="M32:M33"/>
    <mergeCell ref="I8:I9"/>
    <mergeCell ref="J32:J33"/>
    <mergeCell ref="K32:K33"/>
    <mergeCell ref="L32:L33"/>
    <mergeCell ref="N49:N50"/>
    <mergeCell ref="A47:A48"/>
    <mergeCell ref="B47:G48"/>
    <mergeCell ref="I47:I48"/>
    <mergeCell ref="L47:L48"/>
    <mergeCell ref="A49:A50"/>
    <mergeCell ref="B49:G50"/>
    <mergeCell ref="I49:I50"/>
    <mergeCell ref="N47:N48"/>
    <mergeCell ref="M49:M50"/>
    <mergeCell ref="L49:L50"/>
    <mergeCell ref="J49:J50"/>
    <mergeCell ref="J47:J48"/>
    <mergeCell ref="A29:G30"/>
    <mergeCell ref="A32:A33"/>
    <mergeCell ref="A52:H52"/>
    <mergeCell ref="A37:G38"/>
    <mergeCell ref="A40:A41"/>
    <mergeCell ref="K47:K48"/>
    <mergeCell ref="I32:I33"/>
    <mergeCell ref="B40:G41"/>
    <mergeCell ref="K49:K50"/>
    <mergeCell ref="I40:I41"/>
    <mergeCell ref="I1:M1"/>
    <mergeCell ref="A2:C2"/>
    <mergeCell ref="A44:G45"/>
    <mergeCell ref="L8:L9"/>
    <mergeCell ref="M8:M9"/>
    <mergeCell ref="A5:G6"/>
    <mergeCell ref="A27:H27"/>
    <mergeCell ref="B32:F33"/>
    <mergeCell ref="J40:J41"/>
    <mergeCell ref="B8:F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35" max="13" man="1"/>
    <brk id="55" max="13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77"/>
  <sheetViews>
    <sheetView view="pageLayout" workbookViewId="0" topLeftCell="A79">
      <selection activeCell="B73" sqref="B73:N78"/>
    </sheetView>
  </sheetViews>
  <sheetFormatPr defaultColWidth="9.00390625" defaultRowHeight="12.75"/>
  <cols>
    <col min="1" max="1" width="4.00390625" style="0" customWidth="1"/>
    <col min="3" max="3" width="13.375" style="0" customWidth="1"/>
    <col min="7" max="7" width="4.125" style="0" customWidth="1"/>
    <col min="8" max="8" width="3.625" style="0" customWidth="1"/>
    <col min="9" max="10" width="7.375" style="0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52" t="s">
        <v>37</v>
      </c>
      <c r="J1" s="153"/>
      <c r="K1" s="153"/>
      <c r="L1" s="153"/>
      <c r="M1" s="154"/>
      <c r="N1" s="91" t="s">
        <v>0</v>
      </c>
    </row>
    <row r="2" spans="1:14" ht="30" customHeight="1" thickBot="1">
      <c r="A2" s="119"/>
      <c r="B2" s="119"/>
      <c r="C2" s="119"/>
      <c r="D2" s="1"/>
      <c r="E2" s="1"/>
      <c r="F2" s="1"/>
      <c r="G2" s="1"/>
      <c r="H2" s="1"/>
      <c r="I2" s="155" t="s">
        <v>72</v>
      </c>
      <c r="J2" s="156"/>
      <c r="K2" s="156"/>
      <c r="L2" s="157"/>
      <c r="M2" s="92" t="str">
        <f>CONCATENATE('[7]Plán péče Roštýnská obora'!F2," ha")</f>
        <v>49,8787 ha</v>
      </c>
      <c r="N2" s="93" t="s">
        <v>73</v>
      </c>
    </row>
    <row r="3" spans="1:14" s="23" customFormat="1" ht="12.75">
      <c r="A3" s="45"/>
      <c r="B3" s="45"/>
      <c r="C3" s="45"/>
      <c r="D3" s="45"/>
      <c r="E3" s="45"/>
      <c r="F3" s="45"/>
      <c r="G3" s="45"/>
      <c r="H3" s="45"/>
      <c r="I3" s="46"/>
      <c r="J3" s="47"/>
      <c r="K3" s="48"/>
      <c r="L3" s="54"/>
      <c r="M3" s="54"/>
      <c r="N3" s="54"/>
    </row>
    <row r="4" spans="1:14" ht="6.75" customHeight="1">
      <c r="A4" s="29"/>
      <c r="B4" s="29"/>
      <c r="C4" s="29"/>
      <c r="D4" s="29"/>
      <c r="E4" s="29"/>
      <c r="F4" s="29"/>
      <c r="G4" s="29"/>
      <c r="H4" s="29"/>
      <c r="I4" s="25"/>
      <c r="J4" s="25"/>
      <c r="K4" s="10"/>
      <c r="L4" s="10"/>
      <c r="M4" s="10"/>
      <c r="N4" s="10"/>
    </row>
    <row r="5" spans="1:14" ht="15">
      <c r="A5" s="146" t="s">
        <v>35</v>
      </c>
      <c r="B5" s="147"/>
      <c r="C5" s="147"/>
      <c r="D5" s="147"/>
      <c r="E5" s="147"/>
      <c r="F5" s="147"/>
      <c r="G5" s="147"/>
      <c r="H5" s="55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</row>
    <row r="6" spans="1:14" ht="15">
      <c r="A6" s="148"/>
      <c r="B6" s="149"/>
      <c r="C6" s="149"/>
      <c r="D6" s="149"/>
      <c r="E6" s="149"/>
      <c r="F6" s="149"/>
      <c r="G6" s="149"/>
      <c r="H6" s="5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7"/>
    </row>
    <row r="7" spans="1:14" ht="4.5" customHeight="1">
      <c r="A7" s="51"/>
      <c r="B7" s="52"/>
      <c r="C7" s="52"/>
      <c r="D7" s="52"/>
      <c r="E7" s="52"/>
      <c r="F7" s="52"/>
      <c r="G7" s="52"/>
      <c r="H7" s="52"/>
      <c r="I7" s="10"/>
      <c r="J7" s="10"/>
      <c r="K7" s="10"/>
      <c r="L7" s="10"/>
      <c r="M7" s="30"/>
      <c r="N7" s="31"/>
    </row>
    <row r="8" spans="1:14" ht="11.25" customHeight="1">
      <c r="A8" s="135" t="s">
        <v>12</v>
      </c>
      <c r="B8" s="136" t="s">
        <v>21</v>
      </c>
      <c r="C8" s="136"/>
      <c r="D8" s="136"/>
      <c r="E8" s="136"/>
      <c r="F8" s="136"/>
      <c r="G8" s="52"/>
      <c r="H8" s="52"/>
      <c r="I8" s="128" t="s">
        <v>22</v>
      </c>
      <c r="J8" s="128">
        <v>1</v>
      </c>
      <c r="K8" s="128"/>
      <c r="L8" s="128"/>
      <c r="M8" s="128"/>
      <c r="N8" s="134"/>
    </row>
    <row r="9" spans="1:14" ht="11.25" customHeight="1">
      <c r="A9" s="135"/>
      <c r="B9" s="136"/>
      <c r="C9" s="136"/>
      <c r="D9" s="136"/>
      <c r="E9" s="136"/>
      <c r="F9" s="136"/>
      <c r="G9" s="52"/>
      <c r="H9" s="52"/>
      <c r="I9" s="128"/>
      <c r="J9" s="128"/>
      <c r="K9" s="128"/>
      <c r="L9" s="128"/>
      <c r="M9" s="128"/>
      <c r="N9" s="134"/>
    </row>
    <row r="10" spans="1:14" ht="4.5" customHeight="1">
      <c r="A10" s="27"/>
      <c r="B10" s="8"/>
      <c r="C10" s="8"/>
      <c r="D10" s="8"/>
      <c r="E10" s="8"/>
      <c r="F10" s="29"/>
      <c r="G10" s="29"/>
      <c r="H10" s="29"/>
      <c r="I10" s="25"/>
      <c r="J10" s="25"/>
      <c r="K10" s="10"/>
      <c r="L10" s="10"/>
      <c r="M10" s="30"/>
      <c r="N10" s="31"/>
    </row>
    <row r="11" spans="1:14" ht="12.75">
      <c r="A11" s="135"/>
      <c r="B11" s="130" t="s">
        <v>33</v>
      </c>
      <c r="C11" s="130"/>
      <c r="D11" s="82" t="s">
        <v>49</v>
      </c>
      <c r="E11" s="75"/>
      <c r="F11" s="75"/>
      <c r="G11" s="76"/>
      <c r="H11" s="77"/>
      <c r="I11" s="80" t="s">
        <v>32</v>
      </c>
      <c r="J11" s="83" t="str">
        <f>IF('[7]Plán péče Roštýnská obora'!G16=1,"ANO","NE")</f>
        <v>ANO</v>
      </c>
      <c r="K11" s="79" t="str">
        <f>IF(J11="ANO",'[7]Plán péče Roštýnská obora'!I16,"")</f>
        <v>pro celé území</v>
      </c>
      <c r="L11" s="84"/>
      <c r="M11" s="81"/>
      <c r="N11" s="85"/>
    </row>
    <row r="12" spans="1:14" ht="12.75">
      <c r="A12" s="135"/>
      <c r="B12" s="130"/>
      <c r="C12" s="130"/>
      <c r="D12" s="82" t="s">
        <v>38</v>
      </c>
      <c r="E12" s="74"/>
      <c r="F12" s="75"/>
      <c r="G12" s="76"/>
      <c r="H12" s="77"/>
      <c r="I12" s="72" t="s">
        <v>32</v>
      </c>
      <c r="J12" s="83" t="str">
        <f>IF('[7]Plán péče Roštýnská obora'!G17=1,"ANO","NE")</f>
        <v>ANO</v>
      </c>
      <c r="K12" s="79" t="str">
        <f>IF(J12="ANO",'[7]Plán péče Roštýnská obora'!I17,"")</f>
        <v>pro celé území</v>
      </c>
      <c r="L12" s="84"/>
      <c r="M12" s="81"/>
      <c r="N12" s="85"/>
    </row>
    <row r="13" spans="1:14" ht="12.75">
      <c r="A13" s="27"/>
      <c r="B13" s="28"/>
      <c r="C13" s="28"/>
      <c r="D13" s="82" t="s">
        <v>39</v>
      </c>
      <c r="E13" s="75"/>
      <c r="F13" s="75"/>
      <c r="G13" s="76"/>
      <c r="H13" s="77"/>
      <c r="I13" s="72" t="s">
        <v>32</v>
      </c>
      <c r="J13" s="83" t="str">
        <f>IF('[7]Plán péče Roštýnská obora'!G18=1,"ANO","NE")</f>
        <v>ANO</v>
      </c>
      <c r="K13" s="79" t="str">
        <f>IF(J13="ANO",'[7]Plán péče Roštýnská obora'!I18,"")</f>
        <v>pro celé území</v>
      </c>
      <c r="L13" s="84"/>
      <c r="M13" s="81"/>
      <c r="N13" s="85"/>
    </row>
    <row r="14" spans="1:14" ht="12.75">
      <c r="A14" s="27"/>
      <c r="B14" s="28"/>
      <c r="C14" s="28"/>
      <c r="D14" s="82" t="s">
        <v>40</v>
      </c>
      <c r="E14" s="78"/>
      <c r="F14" s="75"/>
      <c r="G14" s="76"/>
      <c r="H14" s="77"/>
      <c r="I14" s="72" t="s">
        <v>32</v>
      </c>
      <c r="J14" s="83" t="str">
        <f>IF('[7]Plán péče Roštýnská obora'!G19=1,"ANO","NE")</f>
        <v>ANO</v>
      </c>
      <c r="K14" s="79" t="str">
        <f>IF(J14="ANO",'[7]Plán péče Roštýnská obora'!I19,"")</f>
        <v>pro celé území (s důrazem na dřevokazný hmyz, střevlíkovité)</v>
      </c>
      <c r="L14" s="84"/>
      <c r="M14" s="81"/>
      <c r="N14" s="85"/>
    </row>
    <row r="15" spans="1:14" ht="12.75">
      <c r="A15" s="27"/>
      <c r="B15" s="28"/>
      <c r="C15" s="28"/>
      <c r="D15" s="82" t="s">
        <v>41</v>
      </c>
      <c r="E15" s="75"/>
      <c r="F15" s="75"/>
      <c r="G15" s="76"/>
      <c r="H15" s="77"/>
      <c r="I15" s="72" t="s">
        <v>32</v>
      </c>
      <c r="J15" s="83" t="str">
        <f>IF('[7]Plán péče Roštýnská obora'!G20=1,"ANO","NE")</f>
        <v>NE</v>
      </c>
      <c r="K15" s="79">
        <f>IF(J15="ANO",'[7]Plán péče Roštýnská obora'!I20,"")</f>
      </c>
      <c r="L15" s="84"/>
      <c r="M15" s="81"/>
      <c r="N15" s="85"/>
    </row>
    <row r="16" spans="1:14" ht="12.75">
      <c r="A16" s="27"/>
      <c r="B16" s="28"/>
      <c r="C16" s="28"/>
      <c r="D16" s="82" t="s">
        <v>42</v>
      </c>
      <c r="E16" s="75"/>
      <c r="F16" s="75"/>
      <c r="G16" s="76"/>
      <c r="H16" s="77"/>
      <c r="I16" s="72" t="s">
        <v>32</v>
      </c>
      <c r="J16" s="83" t="str">
        <f>IF('[7]Plán péče Roštýnská obora'!G21=1,"ANO","NE")</f>
        <v>NE</v>
      </c>
      <c r="K16" s="79">
        <f>IF(J16="ANO",'[7]Plán péče Roštýnská obora'!I21,"")</f>
      </c>
      <c r="L16" s="84"/>
      <c r="M16" s="81"/>
      <c r="N16" s="85"/>
    </row>
    <row r="17" spans="1:14" ht="12.75">
      <c r="A17" s="27"/>
      <c r="B17" s="28"/>
      <c r="C17" s="28"/>
      <c r="D17" s="82" t="s">
        <v>47</v>
      </c>
      <c r="E17" s="75"/>
      <c r="F17" s="75"/>
      <c r="G17" s="76"/>
      <c r="H17" s="77"/>
      <c r="I17" s="72" t="s">
        <v>32</v>
      </c>
      <c r="J17" s="83" t="str">
        <f>IF('[7]Plán péče Roštýnská obora'!G22=1,"ANO","NE")</f>
        <v>NE</v>
      </c>
      <c r="K17" s="79">
        <f>IF(J17="ANO",'[7]Plán péče Roštýnská obora'!I22,"")</f>
      </c>
      <c r="L17" s="84"/>
      <c r="M17" s="81"/>
      <c r="N17" s="85"/>
    </row>
    <row r="18" spans="1:14" ht="12.75">
      <c r="A18" s="27"/>
      <c r="B18" s="28"/>
      <c r="C18" s="28"/>
      <c r="D18" s="82" t="s">
        <v>56</v>
      </c>
      <c r="E18" s="75"/>
      <c r="F18" s="75"/>
      <c r="G18" s="76"/>
      <c r="H18" s="77"/>
      <c r="I18" s="72" t="s">
        <v>32</v>
      </c>
      <c r="J18" s="83" t="str">
        <f>IF('[7]Plán péče Roštýnská obora'!G23=1,"ANO","NE")</f>
        <v>ANO</v>
      </c>
      <c r="K18" s="79" t="str">
        <f>IF(J18="ANO",'[7]Plán péče Roštýnská obora'!I23,"")</f>
        <v>pro celé území</v>
      </c>
      <c r="L18" s="84"/>
      <c r="M18" s="81"/>
      <c r="N18" s="85"/>
    </row>
    <row r="19" spans="1:14" ht="12.75">
      <c r="A19" s="27"/>
      <c r="B19" s="28"/>
      <c r="C19" s="28"/>
      <c r="D19" s="82" t="s">
        <v>43</v>
      </c>
      <c r="E19" s="75"/>
      <c r="F19" s="75"/>
      <c r="G19" s="76"/>
      <c r="H19" s="77"/>
      <c r="I19" s="72" t="s">
        <v>32</v>
      </c>
      <c r="J19" s="83" t="str">
        <f>IF('[7]Plán péče Roštýnská obora'!G24=1,"ANO","NE")</f>
        <v>NE</v>
      </c>
      <c r="K19" s="79">
        <f>IF(J19="ANO",'[7]Plán péče Roštýnská obora'!I24,"")</f>
      </c>
      <c r="L19" s="84"/>
      <c r="M19" s="81"/>
      <c r="N19" s="85"/>
    </row>
    <row r="20" spans="1:14" ht="12.75">
      <c r="A20" s="27"/>
      <c r="B20" s="28"/>
      <c r="C20" s="28"/>
      <c r="D20" s="82" t="s">
        <v>48</v>
      </c>
      <c r="E20" s="75"/>
      <c r="F20" s="75"/>
      <c r="G20" s="76"/>
      <c r="H20" s="77"/>
      <c r="I20" s="72" t="s">
        <v>32</v>
      </c>
      <c r="J20" s="83" t="str">
        <f>IF('[7]Plán péče Roštýnská obora'!G25=1,"ANO","NE")</f>
        <v>NE</v>
      </c>
      <c r="K20" s="79">
        <f>IF(J20="ANO",'[7]Plán péče Roštýnská obora'!I25,"")</f>
      </c>
      <c r="L20" s="84"/>
      <c r="M20" s="81"/>
      <c r="N20" s="85"/>
    </row>
    <row r="21" spans="1:14" ht="12.75">
      <c r="A21" s="27"/>
      <c r="B21" s="28"/>
      <c r="C21" s="28"/>
      <c r="D21" s="82" t="s">
        <v>44</v>
      </c>
      <c r="E21" s="75"/>
      <c r="F21" s="75"/>
      <c r="G21" s="76"/>
      <c r="H21" s="77"/>
      <c r="I21" s="72" t="s">
        <v>32</v>
      </c>
      <c r="J21" s="83" t="str">
        <f>IF('[7]Plán péče Roštýnská obora'!G26=1,"ANO","NE")</f>
        <v>NE</v>
      </c>
      <c r="K21" s="79">
        <f>IF(J21="ANO",'[7]Plán péče Roštýnská obora'!I26,"")</f>
      </c>
      <c r="L21" s="84"/>
      <c r="M21" s="81"/>
      <c r="N21" s="85"/>
    </row>
    <row r="22" spans="1:14" ht="12.75">
      <c r="A22" s="27"/>
      <c r="B22" s="28"/>
      <c r="C22" s="28"/>
      <c r="D22" s="82" t="s">
        <v>45</v>
      </c>
      <c r="E22" s="75"/>
      <c r="F22" s="75"/>
      <c r="G22" s="76"/>
      <c r="H22" s="77"/>
      <c r="I22" s="72" t="s">
        <v>32</v>
      </c>
      <c r="J22" s="83" t="str">
        <f>IF('[7]Plán péče Roštýnská obora'!G27=1,"ANO","NE")</f>
        <v>ANO</v>
      </c>
      <c r="K22" s="79" t="str">
        <f>IF(J22="ANO",'[7]Plán péče Roštýnská obora'!I27,"")</f>
        <v>pro celé území</v>
      </c>
      <c r="L22" s="84"/>
      <c r="M22" s="81"/>
      <c r="N22" s="85"/>
    </row>
    <row r="23" spans="1:14" ht="12.75">
      <c r="A23" s="27"/>
      <c r="B23" s="28"/>
      <c r="C23" s="28"/>
      <c r="D23" s="82" t="s">
        <v>46</v>
      </c>
      <c r="E23" s="75"/>
      <c r="F23" s="75"/>
      <c r="G23" s="76"/>
      <c r="H23" s="77"/>
      <c r="I23" s="72" t="s">
        <v>32</v>
      </c>
      <c r="J23" s="83" t="str">
        <f>IF('[7]Plán péče Roštýnská obora'!G28=1,"ANO","NE")</f>
        <v>ANO</v>
      </c>
      <c r="K23" s="79" t="str">
        <f>IF(J23="ANO",'[7]Plán péče Roštýnská obora'!I28,"")</f>
        <v>pro celé území (podrobně netopýři, ostatní základní průzkum)</v>
      </c>
      <c r="L23" s="84"/>
      <c r="M23" s="81"/>
      <c r="N23" s="85"/>
    </row>
    <row r="24" spans="1:14" ht="12.75">
      <c r="A24" s="27"/>
      <c r="B24" s="29"/>
      <c r="C24" s="29"/>
      <c r="D24" s="82" t="s">
        <v>34</v>
      </c>
      <c r="E24" s="75"/>
      <c r="F24" s="75"/>
      <c r="G24" s="76"/>
      <c r="H24" s="77"/>
      <c r="I24" s="73" t="s">
        <v>32</v>
      </c>
      <c r="J24" s="83" t="str">
        <f>IF('[7]Plán péče Roštýnská obora'!G29=1,"ANO","NE")</f>
        <v>NE</v>
      </c>
      <c r="K24" s="79">
        <f>IF(J24="ANO",'[7]Plán péče Roštýnská obora'!I29,"")</f>
      </c>
      <c r="L24" s="84"/>
      <c r="M24" s="81"/>
      <c r="N24" s="85"/>
    </row>
    <row r="25" spans="1:14" ht="6" customHeight="1">
      <c r="A25" s="27"/>
      <c r="B25" s="29"/>
      <c r="C25" s="29"/>
      <c r="D25" s="29"/>
      <c r="E25" s="29"/>
      <c r="F25" s="29"/>
      <c r="G25" s="29"/>
      <c r="H25" s="29"/>
      <c r="I25" s="24"/>
      <c r="J25" s="25"/>
      <c r="K25" s="10"/>
      <c r="L25" s="10"/>
      <c r="M25" s="30"/>
      <c r="N25" s="31"/>
    </row>
    <row r="26" spans="1:14" ht="3" customHeight="1" thickBot="1">
      <c r="A26" s="57"/>
      <c r="B26" s="36"/>
      <c r="C26" s="36"/>
      <c r="D26" s="36"/>
      <c r="E26" s="36"/>
      <c r="F26" s="36"/>
      <c r="G26" s="36"/>
      <c r="H26" s="36"/>
      <c r="I26" s="37"/>
      <c r="J26" s="38"/>
      <c r="K26" s="39"/>
      <c r="L26" s="10"/>
      <c r="M26" s="30"/>
      <c r="N26" s="31"/>
    </row>
    <row r="27" spans="1:14" ht="13.5" thickBot="1">
      <c r="A27" s="150" t="s">
        <v>23</v>
      </c>
      <c r="B27" s="151"/>
      <c r="C27" s="151"/>
      <c r="D27" s="151"/>
      <c r="E27" s="151"/>
      <c r="F27" s="151"/>
      <c r="G27" s="151"/>
      <c r="H27" s="151"/>
      <c r="I27" s="58"/>
      <c r="J27" s="59"/>
      <c r="K27" s="60"/>
      <c r="L27" s="61"/>
      <c r="M27" s="62"/>
      <c r="N27" s="63"/>
    </row>
    <row r="28" spans="1:14" ht="6.75" customHeight="1">
      <c r="A28" s="29"/>
      <c r="B28" s="29"/>
      <c r="C28" s="29"/>
      <c r="D28" s="29"/>
      <c r="E28" s="29"/>
      <c r="F28" s="29"/>
      <c r="G28" s="29"/>
      <c r="H28" s="29"/>
      <c r="I28" s="25"/>
      <c r="J28" s="25"/>
      <c r="K28" s="10"/>
      <c r="L28" s="10"/>
      <c r="M28" s="10"/>
      <c r="N28" s="10"/>
    </row>
    <row r="29" spans="1:14" ht="15">
      <c r="A29" s="146" t="s">
        <v>36</v>
      </c>
      <c r="B29" s="147"/>
      <c r="C29" s="147"/>
      <c r="D29" s="147"/>
      <c r="E29" s="147"/>
      <c r="F29" s="147"/>
      <c r="G29" s="147"/>
      <c r="H29" s="55"/>
      <c r="I29" s="3" t="s">
        <v>1</v>
      </c>
      <c r="J29" s="3" t="s">
        <v>2</v>
      </c>
      <c r="K29" s="3" t="s">
        <v>3</v>
      </c>
      <c r="L29" s="3" t="s">
        <v>4</v>
      </c>
      <c r="M29" s="3" t="s">
        <v>5</v>
      </c>
      <c r="N29" s="4" t="s">
        <v>6</v>
      </c>
    </row>
    <row r="30" spans="1:14" ht="15">
      <c r="A30" s="148"/>
      <c r="B30" s="149"/>
      <c r="C30" s="149"/>
      <c r="D30" s="149"/>
      <c r="E30" s="149"/>
      <c r="F30" s="149"/>
      <c r="G30" s="149"/>
      <c r="H30" s="56"/>
      <c r="I30" s="6" t="s">
        <v>7</v>
      </c>
      <c r="J30" s="6" t="s">
        <v>8</v>
      </c>
      <c r="K30" s="6" t="s">
        <v>9</v>
      </c>
      <c r="L30" s="6" t="s">
        <v>10</v>
      </c>
      <c r="M30" s="6" t="s">
        <v>11</v>
      </c>
      <c r="N30" s="7"/>
    </row>
    <row r="31" spans="1:14" ht="4.5" customHeight="1">
      <c r="A31" s="27"/>
      <c r="B31" s="29"/>
      <c r="C31" s="29"/>
      <c r="D31" s="29"/>
      <c r="E31" s="29"/>
      <c r="F31" s="29"/>
      <c r="G31" s="29"/>
      <c r="H31" s="29"/>
      <c r="I31" s="25"/>
      <c r="J31" s="25"/>
      <c r="K31" s="10"/>
      <c r="L31" s="10"/>
      <c r="M31" s="30"/>
      <c r="N31" s="31"/>
    </row>
    <row r="32" spans="1:14" ht="12.75" customHeight="1">
      <c r="A32" s="135" t="s">
        <v>15</v>
      </c>
      <c r="B32" s="132" t="s">
        <v>24</v>
      </c>
      <c r="C32" s="133"/>
      <c r="D32" s="133"/>
      <c r="E32" s="133"/>
      <c r="F32" s="133"/>
      <c r="G32" s="29"/>
      <c r="H32" s="29"/>
      <c r="I32" s="128" t="s">
        <v>16</v>
      </c>
      <c r="J32" s="128">
        <v>1</v>
      </c>
      <c r="K32" s="128"/>
      <c r="L32" s="128"/>
      <c r="M32" s="128"/>
      <c r="N32" s="134"/>
    </row>
    <row r="33" spans="1:14" ht="12.75">
      <c r="A33" s="135"/>
      <c r="B33" s="133"/>
      <c r="C33" s="133"/>
      <c r="D33" s="133"/>
      <c r="E33" s="133"/>
      <c r="F33" s="133"/>
      <c r="G33" s="29"/>
      <c r="H33" s="29"/>
      <c r="I33" s="128"/>
      <c r="J33" s="128"/>
      <c r="K33" s="128"/>
      <c r="L33" s="128"/>
      <c r="M33" s="128"/>
      <c r="N33" s="134"/>
    </row>
    <row r="34" spans="1:14" ht="4.5" customHeight="1">
      <c r="A34" s="32"/>
      <c r="B34" s="34"/>
      <c r="C34" s="34"/>
      <c r="D34" s="34"/>
      <c r="E34" s="34"/>
      <c r="F34" s="34"/>
      <c r="G34" s="34"/>
      <c r="H34" s="34"/>
      <c r="I34" s="33"/>
      <c r="J34" s="33"/>
      <c r="K34" s="35"/>
      <c r="L34" s="35"/>
      <c r="M34" s="64"/>
      <c r="N34" s="65"/>
    </row>
    <row r="35" spans="1:14" ht="6" customHeight="1">
      <c r="A35" s="66"/>
      <c r="B35" s="45"/>
      <c r="C35" s="45"/>
      <c r="D35" s="45"/>
      <c r="E35" s="45"/>
      <c r="F35" s="45"/>
      <c r="G35" s="45"/>
      <c r="H35" s="45"/>
      <c r="I35" s="46"/>
      <c r="J35" s="47"/>
      <c r="K35" s="48"/>
      <c r="L35" s="48"/>
      <c r="M35" s="48"/>
      <c r="N35" s="67"/>
    </row>
    <row r="36" spans="1:14" ht="3.75" customHeight="1">
      <c r="A36" s="51"/>
      <c r="B36" s="52"/>
      <c r="C36" s="52"/>
      <c r="D36" s="52"/>
      <c r="E36" s="52"/>
      <c r="F36" s="52"/>
      <c r="G36" s="52"/>
      <c r="H36" s="52"/>
      <c r="I36" s="10"/>
      <c r="J36" s="10"/>
      <c r="K36" s="10"/>
      <c r="L36" s="10"/>
      <c r="M36" s="30"/>
      <c r="N36" s="31"/>
    </row>
    <row r="37" spans="1:18" ht="15">
      <c r="A37" s="146" t="s">
        <v>50</v>
      </c>
      <c r="B37" s="147"/>
      <c r="C37" s="147"/>
      <c r="D37" s="147"/>
      <c r="E37" s="147"/>
      <c r="F37" s="147"/>
      <c r="G37" s="147"/>
      <c r="H37" s="2"/>
      <c r="I37" s="3" t="s">
        <v>1</v>
      </c>
      <c r="J37" s="3" t="s">
        <v>2</v>
      </c>
      <c r="K37" s="3" t="s">
        <v>3</v>
      </c>
      <c r="L37" s="3" t="s">
        <v>4</v>
      </c>
      <c r="M37" s="3" t="s">
        <v>5</v>
      </c>
      <c r="N37" s="4" t="s">
        <v>6</v>
      </c>
      <c r="O37" s="23"/>
      <c r="P37" s="23"/>
      <c r="R37" s="23"/>
    </row>
    <row r="38" spans="1:14" ht="15">
      <c r="A38" s="148"/>
      <c r="B38" s="149"/>
      <c r="C38" s="149"/>
      <c r="D38" s="149"/>
      <c r="E38" s="149"/>
      <c r="F38" s="149"/>
      <c r="G38" s="149"/>
      <c r="H38" s="50"/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7"/>
    </row>
    <row r="39" spans="1:14" ht="3.75" customHeight="1">
      <c r="A39" s="51"/>
      <c r="B39" s="52"/>
      <c r="C39" s="52"/>
      <c r="D39" s="52"/>
      <c r="E39" s="52"/>
      <c r="F39" s="52"/>
      <c r="G39" s="52"/>
      <c r="H39" s="52"/>
      <c r="I39" s="10"/>
      <c r="J39" s="10"/>
      <c r="K39" s="10"/>
      <c r="L39" s="10"/>
      <c r="M39" s="30"/>
      <c r="N39" s="31"/>
    </row>
    <row r="40" spans="1:14" ht="12.75" customHeight="1">
      <c r="A40" s="135" t="s">
        <v>17</v>
      </c>
      <c r="B40" s="138" t="s">
        <v>19</v>
      </c>
      <c r="C40" s="138"/>
      <c r="D40" s="138"/>
      <c r="E40" s="138"/>
      <c r="F40" s="138"/>
      <c r="G40" s="138"/>
      <c r="H40" s="53"/>
      <c r="I40" s="128" t="s">
        <v>20</v>
      </c>
      <c r="J40" s="128">
        <v>1</v>
      </c>
      <c r="K40" s="128"/>
      <c r="L40" s="128"/>
      <c r="M40" s="128"/>
      <c r="N40" s="134"/>
    </row>
    <row r="41" spans="1:14" ht="12.75">
      <c r="A41" s="135"/>
      <c r="B41" s="138"/>
      <c r="C41" s="138"/>
      <c r="D41" s="138"/>
      <c r="E41" s="138"/>
      <c r="F41" s="138"/>
      <c r="G41" s="138"/>
      <c r="H41" s="53"/>
      <c r="I41" s="128"/>
      <c r="J41" s="128"/>
      <c r="K41" s="128"/>
      <c r="L41" s="128"/>
      <c r="M41" s="128"/>
      <c r="N41" s="134"/>
    </row>
    <row r="42" spans="1:14" ht="3.75" customHeight="1">
      <c r="A42" s="15"/>
      <c r="B42" s="17"/>
      <c r="C42" s="17"/>
      <c r="D42" s="17"/>
      <c r="E42" s="17"/>
      <c r="F42" s="17"/>
      <c r="G42" s="17"/>
      <c r="H42" s="17"/>
      <c r="I42" s="18"/>
      <c r="J42" s="18"/>
      <c r="K42" s="19"/>
      <c r="L42" s="19"/>
      <c r="M42" s="20"/>
      <c r="N42" s="49"/>
    </row>
    <row r="43" spans="1:14" ht="3.75" customHeight="1">
      <c r="A43" s="51"/>
      <c r="B43" s="52"/>
      <c r="C43" s="52"/>
      <c r="D43" s="52"/>
      <c r="E43" s="52"/>
      <c r="F43" s="52"/>
      <c r="G43" s="52"/>
      <c r="H43" s="52"/>
      <c r="I43" s="10"/>
      <c r="J43" s="10"/>
      <c r="K43" s="10"/>
      <c r="L43" s="10"/>
      <c r="M43" s="30"/>
      <c r="N43" s="31"/>
    </row>
    <row r="44" spans="1:14" ht="12.75" customHeight="1">
      <c r="A44" s="142" t="s">
        <v>51</v>
      </c>
      <c r="B44" s="143"/>
      <c r="C44" s="143"/>
      <c r="D44" s="143"/>
      <c r="E44" s="143"/>
      <c r="F44" s="143"/>
      <c r="G44" s="143"/>
      <c r="H44" s="2"/>
      <c r="I44" s="3" t="s">
        <v>1</v>
      </c>
      <c r="J44" s="3" t="s">
        <v>2</v>
      </c>
      <c r="K44" s="3" t="s">
        <v>3</v>
      </c>
      <c r="L44" s="3" t="s">
        <v>4</v>
      </c>
      <c r="M44" s="3" t="s">
        <v>5</v>
      </c>
      <c r="N44" s="4" t="s">
        <v>6</v>
      </c>
    </row>
    <row r="45" spans="1:16" ht="12.75" customHeight="1">
      <c r="A45" s="144"/>
      <c r="B45" s="145"/>
      <c r="C45" s="145"/>
      <c r="D45" s="145"/>
      <c r="E45" s="145"/>
      <c r="F45" s="145"/>
      <c r="G45" s="145"/>
      <c r="H45" s="5"/>
      <c r="I45" s="6" t="s">
        <v>7</v>
      </c>
      <c r="J45" s="6" t="s">
        <v>8</v>
      </c>
      <c r="K45" s="6" t="s">
        <v>9</v>
      </c>
      <c r="L45" s="6" t="s">
        <v>10</v>
      </c>
      <c r="M45" s="6" t="s">
        <v>11</v>
      </c>
      <c r="N45" s="7"/>
      <c r="O45" s="8"/>
      <c r="P45" s="8"/>
    </row>
    <row r="46" spans="1:16" ht="6" customHeight="1">
      <c r="A46" s="9"/>
      <c r="B46" s="8"/>
      <c r="C46" s="8"/>
      <c r="D46" s="8"/>
      <c r="E46" s="8"/>
      <c r="F46" s="8"/>
      <c r="G46" s="8"/>
      <c r="H46" s="8"/>
      <c r="I46" s="10"/>
      <c r="J46" s="10"/>
      <c r="K46" s="11"/>
      <c r="L46" s="11"/>
      <c r="M46" s="12"/>
      <c r="N46" s="13"/>
      <c r="O46" s="8"/>
      <c r="P46" s="8"/>
    </row>
    <row r="47" spans="1:16" ht="9" customHeight="1">
      <c r="A47" s="135" t="s">
        <v>18</v>
      </c>
      <c r="B47" s="141" t="s">
        <v>13</v>
      </c>
      <c r="C47" s="141"/>
      <c r="D47" s="141"/>
      <c r="E47" s="141"/>
      <c r="F47" s="141"/>
      <c r="G47" s="141"/>
      <c r="H47" s="14"/>
      <c r="I47" s="128" t="s">
        <v>14</v>
      </c>
      <c r="J47" s="128">
        <f>'[7]Plán péče Roštýnská obora'!F3/100</f>
        <v>35.13</v>
      </c>
      <c r="K47" s="128"/>
      <c r="L47" s="128"/>
      <c r="M47" s="128"/>
      <c r="N47" s="129"/>
      <c r="O47" s="8"/>
      <c r="P47" s="8"/>
    </row>
    <row r="48" spans="1:16" ht="9" customHeight="1">
      <c r="A48" s="135"/>
      <c r="B48" s="141"/>
      <c r="C48" s="141"/>
      <c r="D48" s="141"/>
      <c r="E48" s="141"/>
      <c r="F48" s="141"/>
      <c r="G48" s="141"/>
      <c r="H48" s="14"/>
      <c r="I48" s="128"/>
      <c r="J48" s="128"/>
      <c r="K48" s="128"/>
      <c r="L48" s="128"/>
      <c r="M48" s="128"/>
      <c r="N48" s="129"/>
      <c r="O48" s="8"/>
      <c r="P48" s="8"/>
    </row>
    <row r="49" spans="1:16" ht="9" customHeight="1">
      <c r="A49" s="135" t="s">
        <v>52</v>
      </c>
      <c r="B49" s="141" t="s">
        <v>29</v>
      </c>
      <c r="C49" s="141"/>
      <c r="D49" s="141"/>
      <c r="E49" s="141"/>
      <c r="F49" s="141"/>
      <c r="G49" s="141"/>
      <c r="H49" s="14"/>
      <c r="I49" s="128" t="s">
        <v>30</v>
      </c>
      <c r="J49" s="128">
        <v>74</v>
      </c>
      <c r="K49" s="128"/>
      <c r="L49" s="128"/>
      <c r="M49" s="128"/>
      <c r="N49" s="129"/>
      <c r="O49" s="8"/>
      <c r="P49" s="8"/>
    </row>
    <row r="50" spans="1:16" ht="9" customHeight="1">
      <c r="A50" s="135"/>
      <c r="B50" s="141"/>
      <c r="C50" s="141"/>
      <c r="D50" s="141"/>
      <c r="E50" s="141"/>
      <c r="F50" s="141"/>
      <c r="G50" s="141"/>
      <c r="H50" s="14"/>
      <c r="I50" s="128"/>
      <c r="J50" s="128"/>
      <c r="K50" s="128"/>
      <c r="L50" s="128"/>
      <c r="M50" s="128"/>
      <c r="N50" s="129"/>
      <c r="O50" s="8"/>
      <c r="P50" s="8"/>
    </row>
    <row r="51" spans="1:18" ht="4.5" customHeight="1" thickBot="1">
      <c r="A51" s="15"/>
      <c r="B51" s="16"/>
      <c r="C51" s="16"/>
      <c r="D51" s="16"/>
      <c r="E51" s="16"/>
      <c r="F51" s="16"/>
      <c r="G51" s="16"/>
      <c r="H51" s="17"/>
      <c r="I51" s="18"/>
      <c r="J51" s="18"/>
      <c r="K51" s="19"/>
      <c r="L51" s="19"/>
      <c r="M51" s="20"/>
      <c r="N51" s="21"/>
      <c r="O51" s="22"/>
      <c r="P51" s="22"/>
      <c r="R51" s="23"/>
    </row>
    <row r="52" spans="1:14" ht="13.5" thickBot="1">
      <c r="A52" s="137" t="s">
        <v>31</v>
      </c>
      <c r="B52" s="137"/>
      <c r="C52" s="137"/>
      <c r="D52" s="137"/>
      <c r="E52" s="137"/>
      <c r="F52" s="137"/>
      <c r="G52" s="137"/>
      <c r="H52" s="137"/>
      <c r="I52" s="40"/>
      <c r="J52" s="41"/>
      <c r="K52" s="42"/>
      <c r="L52" s="43"/>
      <c r="M52" s="43"/>
      <c r="N52" s="44"/>
    </row>
    <row r="53" spans="1:14" ht="3.75" customHeight="1">
      <c r="A53" s="51"/>
      <c r="B53" s="52"/>
      <c r="C53" s="52"/>
      <c r="D53" s="52"/>
      <c r="E53" s="52"/>
      <c r="F53" s="52"/>
      <c r="G53" s="52"/>
      <c r="H53" s="52"/>
      <c r="I53" s="10"/>
      <c r="J53" s="10"/>
      <c r="K53" s="10"/>
      <c r="L53" s="10"/>
      <c r="M53" s="30"/>
      <c r="N53" s="31"/>
    </row>
    <row r="54" spans="1:14" ht="3.75" customHeight="1">
      <c r="A54" s="15"/>
      <c r="B54" s="17"/>
      <c r="C54" s="17"/>
      <c r="D54" s="17"/>
      <c r="E54" s="17"/>
      <c r="F54" s="17"/>
      <c r="G54" s="17"/>
      <c r="H54" s="17"/>
      <c r="I54" s="18"/>
      <c r="J54" s="18"/>
      <c r="K54" s="19"/>
      <c r="L54" s="19"/>
      <c r="M54" s="20"/>
      <c r="N54" s="49"/>
    </row>
    <row r="55" spans="1:18" ht="12.75">
      <c r="A55" s="45"/>
      <c r="B55" s="45"/>
      <c r="C55" s="45"/>
      <c r="D55" s="45"/>
      <c r="E55" s="45"/>
      <c r="F55" s="45"/>
      <c r="G55" s="45"/>
      <c r="H55" s="45"/>
      <c r="I55" s="46"/>
      <c r="J55" s="47"/>
      <c r="K55" s="48"/>
      <c r="L55" s="48"/>
      <c r="M55" s="48"/>
      <c r="N55" s="48"/>
      <c r="O55" s="23"/>
      <c r="P55" s="23"/>
      <c r="R55" s="23"/>
    </row>
    <row r="56" spans="1:8" ht="10.5" customHeight="1">
      <c r="A56" s="131" t="s">
        <v>25</v>
      </c>
      <c r="B56" s="131"/>
      <c r="C56" s="131"/>
      <c r="D56" s="131"/>
      <c r="E56" s="131"/>
      <c r="F56" s="131"/>
      <c r="G56" s="131"/>
      <c r="H56" s="131"/>
    </row>
    <row r="57" spans="1:8" ht="35.25" customHeight="1">
      <c r="A57" s="131"/>
      <c r="B57" s="131"/>
      <c r="C57" s="131"/>
      <c r="D57" s="131"/>
      <c r="E57" s="131"/>
      <c r="F57" s="131"/>
      <c r="G57" s="131"/>
      <c r="H57" s="131"/>
    </row>
    <row r="58" spans="1:14" ht="12.7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2.75">
      <c r="A59" s="68"/>
      <c r="B59" s="68"/>
      <c r="C59" s="68"/>
      <c r="D59" s="68"/>
      <c r="E59" s="68"/>
      <c r="F59" s="68"/>
      <c r="G59" s="68"/>
      <c r="H59" s="68"/>
      <c r="I59" s="126" t="s">
        <v>26</v>
      </c>
      <c r="J59" s="126"/>
      <c r="K59" s="126"/>
      <c r="L59" s="126" t="s">
        <v>27</v>
      </c>
      <c r="M59" s="126"/>
      <c r="N59" s="95" t="s">
        <v>90</v>
      </c>
    </row>
    <row r="60" spans="1:14" ht="4.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12.75" customHeight="1">
      <c r="A61" s="68"/>
      <c r="B61" s="124" t="s">
        <v>35</v>
      </c>
      <c r="C61" s="124"/>
      <c r="D61" s="124"/>
      <c r="E61" s="124"/>
      <c r="F61" s="124"/>
      <c r="G61" s="124"/>
      <c r="H61" s="124"/>
      <c r="I61" s="127"/>
      <c r="J61" s="127"/>
      <c r="K61" s="127"/>
      <c r="L61" s="127"/>
      <c r="M61" s="127"/>
      <c r="N61" s="127"/>
    </row>
    <row r="62" spans="1:14" ht="12.75" customHeight="1">
      <c r="A62" s="68"/>
      <c r="B62" s="124"/>
      <c r="C62" s="124"/>
      <c r="D62" s="124"/>
      <c r="E62" s="124"/>
      <c r="F62" s="124"/>
      <c r="G62" s="124"/>
      <c r="H62" s="124"/>
      <c r="I62" s="127"/>
      <c r="J62" s="127"/>
      <c r="K62" s="127"/>
      <c r="L62" s="127"/>
      <c r="M62" s="127"/>
      <c r="N62" s="127"/>
    </row>
    <row r="63" spans="1:14" ht="4.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2.75" customHeight="1">
      <c r="A64" s="68"/>
      <c r="B64" s="124" t="s">
        <v>36</v>
      </c>
      <c r="C64" s="124"/>
      <c r="D64" s="124"/>
      <c r="E64" s="124"/>
      <c r="F64" s="124"/>
      <c r="G64" s="124"/>
      <c r="H64" s="124"/>
      <c r="I64" s="127"/>
      <c r="J64" s="127"/>
      <c r="K64" s="127"/>
      <c r="L64" s="127"/>
      <c r="M64" s="127"/>
      <c r="N64" s="127"/>
    </row>
    <row r="65" spans="1:14" ht="12.75" customHeight="1">
      <c r="A65" s="68"/>
      <c r="B65" s="124"/>
      <c r="C65" s="124"/>
      <c r="D65" s="124"/>
      <c r="E65" s="124"/>
      <c r="F65" s="124"/>
      <c r="G65" s="124"/>
      <c r="H65" s="124"/>
      <c r="I65" s="127"/>
      <c r="J65" s="127"/>
      <c r="K65" s="127"/>
      <c r="L65" s="127"/>
      <c r="M65" s="127"/>
      <c r="N65" s="127"/>
    </row>
    <row r="66" spans="1:14" ht="5.2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12.75" customHeight="1">
      <c r="A67" s="68"/>
      <c r="B67" s="124" t="s">
        <v>50</v>
      </c>
      <c r="C67" s="124"/>
      <c r="D67" s="124"/>
      <c r="E67" s="124"/>
      <c r="F67" s="124"/>
      <c r="G67" s="124"/>
      <c r="H67" s="124"/>
      <c r="I67" s="127"/>
      <c r="J67" s="127"/>
      <c r="K67" s="127"/>
      <c r="L67" s="127"/>
      <c r="M67" s="127"/>
      <c r="N67" s="127"/>
    </row>
    <row r="68" spans="1:14" ht="12.75" customHeight="1">
      <c r="A68" s="68"/>
      <c r="B68" s="124"/>
      <c r="C68" s="124"/>
      <c r="D68" s="124"/>
      <c r="E68" s="124"/>
      <c r="F68" s="124"/>
      <c r="G68" s="124"/>
      <c r="H68" s="124"/>
      <c r="I68" s="127"/>
      <c r="J68" s="127"/>
      <c r="K68" s="127"/>
      <c r="L68" s="127"/>
      <c r="M68" s="127"/>
      <c r="N68" s="127"/>
    </row>
    <row r="69" spans="1:14" ht="4.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ht="12.75" customHeight="1">
      <c r="A70" s="68"/>
      <c r="B70" s="124" t="s">
        <v>51</v>
      </c>
      <c r="C70" s="124"/>
      <c r="D70" s="124"/>
      <c r="E70" s="124"/>
      <c r="F70" s="124"/>
      <c r="G70" s="124"/>
      <c r="H70" s="124"/>
      <c r="I70" s="127"/>
      <c r="J70" s="127"/>
      <c r="K70" s="127"/>
      <c r="L70" s="127"/>
      <c r="M70" s="127"/>
      <c r="N70" s="127"/>
    </row>
    <row r="71" spans="1:14" ht="12.75" customHeight="1">
      <c r="A71" s="68"/>
      <c r="B71" s="124"/>
      <c r="C71" s="124"/>
      <c r="D71" s="124"/>
      <c r="E71" s="124"/>
      <c r="F71" s="124"/>
      <c r="G71" s="124"/>
      <c r="H71" s="124"/>
      <c r="I71" s="127"/>
      <c r="J71" s="127"/>
      <c r="K71" s="127"/>
      <c r="L71" s="127"/>
      <c r="M71" s="127"/>
      <c r="N71" s="127"/>
    </row>
    <row r="72" spans="1:14" ht="6.75" customHeight="1">
      <c r="A72" s="68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</row>
    <row r="73" spans="1:14" ht="12.75" customHeight="1">
      <c r="A73" s="68"/>
      <c r="B73" s="124" t="s">
        <v>28</v>
      </c>
      <c r="C73" s="124"/>
      <c r="D73" s="124"/>
      <c r="E73" s="124"/>
      <c r="F73" s="124"/>
      <c r="G73" s="124"/>
      <c r="H73" s="124"/>
      <c r="I73" s="125"/>
      <c r="J73" s="125"/>
      <c r="K73" s="125"/>
      <c r="L73" s="125"/>
      <c r="M73" s="125"/>
      <c r="N73" s="125"/>
    </row>
    <row r="74" spans="1:14" ht="12.75" customHeight="1">
      <c r="A74" s="68"/>
      <c r="B74" s="124"/>
      <c r="C74" s="124"/>
      <c r="D74" s="124"/>
      <c r="E74" s="124"/>
      <c r="F74" s="124"/>
      <c r="G74" s="124"/>
      <c r="H74" s="124"/>
      <c r="I74" s="125"/>
      <c r="J74" s="125"/>
      <c r="K74" s="125"/>
      <c r="L74" s="125"/>
      <c r="M74" s="125"/>
      <c r="N74" s="125"/>
    </row>
    <row r="76" spans="12:14" ht="12.75">
      <c r="L76" s="70"/>
      <c r="M76" s="70"/>
      <c r="N76" s="71"/>
    </row>
    <row r="77" spans="12:14" ht="12.75">
      <c r="L77" s="70"/>
      <c r="N77" s="70"/>
    </row>
  </sheetData>
  <sheetProtection/>
  <mergeCells count="75">
    <mergeCell ref="B73:H74"/>
    <mergeCell ref="I73:K74"/>
    <mergeCell ref="L73:M74"/>
    <mergeCell ref="I59:K59"/>
    <mergeCell ref="L59:M59"/>
    <mergeCell ref="B72:N72"/>
    <mergeCell ref="N73:N74"/>
    <mergeCell ref="B61:H62"/>
    <mergeCell ref="I61:K62"/>
    <mergeCell ref="N61:N62"/>
    <mergeCell ref="I2:L2"/>
    <mergeCell ref="A56:H57"/>
    <mergeCell ref="L61:M62"/>
    <mergeCell ref="N32:N33"/>
    <mergeCell ref="N40:N41"/>
    <mergeCell ref="M47:M48"/>
    <mergeCell ref="B70:H71"/>
    <mergeCell ref="I70:K71"/>
    <mergeCell ref="L70:M71"/>
    <mergeCell ref="N70:N71"/>
    <mergeCell ref="B64:H65"/>
    <mergeCell ref="I64:K65"/>
    <mergeCell ref="L64:M65"/>
    <mergeCell ref="N64:N65"/>
    <mergeCell ref="N8:N9"/>
    <mergeCell ref="L40:L41"/>
    <mergeCell ref="M40:M41"/>
    <mergeCell ref="K40:K41"/>
    <mergeCell ref="B67:H68"/>
    <mergeCell ref="I67:K68"/>
    <mergeCell ref="L67:M68"/>
    <mergeCell ref="N67:N68"/>
    <mergeCell ref="A11:A12"/>
    <mergeCell ref="B11:C12"/>
    <mergeCell ref="J8:J9"/>
    <mergeCell ref="K8:K9"/>
    <mergeCell ref="A8:A9"/>
    <mergeCell ref="M32:M33"/>
    <mergeCell ref="I8:I9"/>
    <mergeCell ref="J32:J33"/>
    <mergeCell ref="K32:K33"/>
    <mergeCell ref="L32:L33"/>
    <mergeCell ref="N49:N50"/>
    <mergeCell ref="A47:A48"/>
    <mergeCell ref="B47:G48"/>
    <mergeCell ref="I47:I48"/>
    <mergeCell ref="L47:L48"/>
    <mergeCell ref="A49:A50"/>
    <mergeCell ref="B49:G50"/>
    <mergeCell ref="I49:I50"/>
    <mergeCell ref="N47:N48"/>
    <mergeCell ref="M49:M50"/>
    <mergeCell ref="L49:L50"/>
    <mergeCell ref="J49:J50"/>
    <mergeCell ref="J47:J48"/>
    <mergeCell ref="A29:G30"/>
    <mergeCell ref="A32:A33"/>
    <mergeCell ref="A52:H52"/>
    <mergeCell ref="A37:G38"/>
    <mergeCell ref="A40:A41"/>
    <mergeCell ref="K47:K48"/>
    <mergeCell ref="I32:I33"/>
    <mergeCell ref="B40:G41"/>
    <mergeCell ref="K49:K50"/>
    <mergeCell ref="I40:I41"/>
    <mergeCell ref="I1:M1"/>
    <mergeCell ref="A2:C2"/>
    <mergeCell ref="A44:G45"/>
    <mergeCell ref="L8:L9"/>
    <mergeCell ref="M8:M9"/>
    <mergeCell ref="A5:G6"/>
    <mergeCell ref="A27:H27"/>
    <mergeCell ref="B32:F33"/>
    <mergeCell ref="J40:J41"/>
    <mergeCell ref="B8:F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35" max="13" man="1"/>
    <brk id="55" max="13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78"/>
  <sheetViews>
    <sheetView view="pageLayout" zoomScale="89" zoomScalePageLayoutView="89" workbookViewId="0" topLeftCell="A73">
      <selection activeCell="B73" sqref="B73:N77"/>
    </sheetView>
  </sheetViews>
  <sheetFormatPr defaultColWidth="9.00390625" defaultRowHeight="12.75"/>
  <cols>
    <col min="1" max="1" width="4.00390625" style="0" customWidth="1"/>
    <col min="3" max="3" width="13.375" style="0" customWidth="1"/>
    <col min="7" max="7" width="4.125" style="0" customWidth="1"/>
    <col min="8" max="8" width="3.625" style="0" customWidth="1"/>
    <col min="9" max="10" width="7.375" style="0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52" t="s">
        <v>37</v>
      </c>
      <c r="J1" s="153"/>
      <c r="K1" s="153"/>
      <c r="L1" s="153"/>
      <c r="M1" s="154"/>
      <c r="N1" s="91" t="s">
        <v>0</v>
      </c>
    </row>
    <row r="2" spans="1:14" ht="30" customHeight="1" thickBot="1">
      <c r="A2" s="119"/>
      <c r="B2" s="119"/>
      <c r="C2" s="119"/>
      <c r="D2" s="1"/>
      <c r="E2" s="1"/>
      <c r="F2" s="1"/>
      <c r="G2" s="1"/>
      <c r="H2" s="1"/>
      <c r="I2" s="155" t="s">
        <v>74</v>
      </c>
      <c r="J2" s="156"/>
      <c r="K2" s="156"/>
      <c r="L2" s="157"/>
      <c r="M2" s="92" t="str">
        <f>CONCATENATE('[6]Plán péče Šilhánky'!F2," ha")</f>
        <v>5,6951 ha</v>
      </c>
      <c r="N2" s="93" t="s">
        <v>75</v>
      </c>
    </row>
    <row r="3" spans="1:14" s="23" customFormat="1" ht="12.75">
      <c r="A3" s="45"/>
      <c r="B3" s="45"/>
      <c r="C3" s="45"/>
      <c r="D3" s="45"/>
      <c r="E3" s="45"/>
      <c r="F3" s="45"/>
      <c r="G3" s="45"/>
      <c r="H3" s="45"/>
      <c r="I3" s="46"/>
      <c r="J3" s="47"/>
      <c r="K3" s="48"/>
      <c r="L3" s="54"/>
      <c r="M3" s="54"/>
      <c r="N3" s="54"/>
    </row>
    <row r="4" spans="1:14" ht="6.75" customHeight="1">
      <c r="A4" s="29"/>
      <c r="B4" s="29"/>
      <c r="C4" s="29"/>
      <c r="D4" s="29"/>
      <c r="E4" s="29"/>
      <c r="F4" s="29"/>
      <c r="G4" s="29"/>
      <c r="H4" s="29"/>
      <c r="I4" s="25"/>
      <c r="J4" s="25"/>
      <c r="K4" s="10"/>
      <c r="L4" s="10"/>
      <c r="M4" s="10"/>
      <c r="N4" s="10"/>
    </row>
    <row r="5" spans="1:14" ht="15">
      <c r="A5" s="146" t="s">
        <v>35</v>
      </c>
      <c r="B5" s="147"/>
      <c r="C5" s="147"/>
      <c r="D5" s="147"/>
      <c r="E5" s="147"/>
      <c r="F5" s="147"/>
      <c r="G5" s="147"/>
      <c r="H5" s="55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</row>
    <row r="6" spans="1:14" ht="15">
      <c r="A6" s="148"/>
      <c r="B6" s="149"/>
      <c r="C6" s="149"/>
      <c r="D6" s="149"/>
      <c r="E6" s="149"/>
      <c r="F6" s="149"/>
      <c r="G6" s="149"/>
      <c r="H6" s="5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7"/>
    </row>
    <row r="7" spans="1:14" ht="4.5" customHeight="1">
      <c r="A7" s="51"/>
      <c r="B7" s="52"/>
      <c r="C7" s="52"/>
      <c r="D7" s="52"/>
      <c r="E7" s="52"/>
      <c r="F7" s="52"/>
      <c r="G7" s="52"/>
      <c r="H7" s="52"/>
      <c r="I7" s="10"/>
      <c r="J7" s="10"/>
      <c r="K7" s="10"/>
      <c r="L7" s="10"/>
      <c r="M7" s="30"/>
      <c r="N7" s="31"/>
    </row>
    <row r="8" spans="1:14" ht="11.25" customHeight="1">
      <c r="A8" s="135" t="s">
        <v>12</v>
      </c>
      <c r="B8" s="136" t="s">
        <v>21</v>
      </c>
      <c r="C8" s="136"/>
      <c r="D8" s="136"/>
      <c r="E8" s="136"/>
      <c r="F8" s="136"/>
      <c r="G8" s="52"/>
      <c r="H8" s="52"/>
      <c r="I8" s="128" t="s">
        <v>22</v>
      </c>
      <c r="J8" s="128">
        <v>1</v>
      </c>
      <c r="K8" s="128"/>
      <c r="L8" s="128"/>
      <c r="M8" s="128"/>
      <c r="N8" s="134"/>
    </row>
    <row r="9" spans="1:14" ht="11.25" customHeight="1">
      <c r="A9" s="135"/>
      <c r="B9" s="136"/>
      <c r="C9" s="136"/>
      <c r="D9" s="136"/>
      <c r="E9" s="136"/>
      <c r="F9" s="136"/>
      <c r="G9" s="52"/>
      <c r="H9" s="52"/>
      <c r="I9" s="128"/>
      <c r="J9" s="128"/>
      <c r="K9" s="128"/>
      <c r="L9" s="128"/>
      <c r="M9" s="128"/>
      <c r="N9" s="134"/>
    </row>
    <row r="10" spans="1:14" ht="4.5" customHeight="1">
      <c r="A10" s="27"/>
      <c r="B10" s="8"/>
      <c r="C10" s="8"/>
      <c r="D10" s="8"/>
      <c r="E10" s="8"/>
      <c r="F10" s="29"/>
      <c r="G10" s="29"/>
      <c r="H10" s="29"/>
      <c r="I10" s="25"/>
      <c r="J10" s="25"/>
      <c r="K10" s="10"/>
      <c r="L10" s="10"/>
      <c r="M10" s="30"/>
      <c r="N10" s="31"/>
    </row>
    <row r="11" spans="1:14" ht="12.75">
      <c r="A11" s="135"/>
      <c r="B11" s="130" t="s">
        <v>33</v>
      </c>
      <c r="C11" s="130"/>
      <c r="D11" s="82" t="s">
        <v>49</v>
      </c>
      <c r="E11" s="75"/>
      <c r="F11" s="75"/>
      <c r="G11" s="76"/>
      <c r="H11" s="77"/>
      <c r="I11" s="80" t="s">
        <v>32</v>
      </c>
      <c r="J11" s="83" t="str">
        <f>IF('[6]Plán péče Šilhánky'!G16=1,"ANO","NE")</f>
        <v>NE</v>
      </c>
      <c r="K11" s="79">
        <f>IF(J11="ANO",'[6]Plán péče Šilhánky'!I16,"")</f>
      </c>
      <c r="L11" s="84"/>
      <c r="M11" s="81"/>
      <c r="N11" s="85"/>
    </row>
    <row r="12" spans="1:14" ht="12.75">
      <c r="A12" s="135"/>
      <c r="B12" s="130"/>
      <c r="C12" s="130"/>
      <c r="D12" s="82" t="s">
        <v>38</v>
      </c>
      <c r="E12" s="74"/>
      <c r="F12" s="75"/>
      <c r="G12" s="76"/>
      <c r="H12" s="77"/>
      <c r="I12" s="72" t="s">
        <v>32</v>
      </c>
      <c r="J12" s="83" t="str">
        <f>IF('[6]Plán péče Šilhánky'!G17=1,"ANO","NE")</f>
        <v>ANO</v>
      </c>
      <c r="K12" s="79" t="str">
        <f>IF(J12="ANO",'[6]Plán péče Šilhánky'!I17,"")</f>
        <v>mimo vodní plochu</v>
      </c>
      <c r="L12" s="84"/>
      <c r="M12" s="81"/>
      <c r="N12" s="85"/>
    </row>
    <row r="13" spans="1:14" ht="12.75">
      <c r="A13" s="27"/>
      <c r="B13" s="28"/>
      <c r="C13" s="28"/>
      <c r="D13" s="82" t="s">
        <v>39</v>
      </c>
      <c r="E13" s="75"/>
      <c r="F13" s="75"/>
      <c r="G13" s="76"/>
      <c r="H13" s="77"/>
      <c r="I13" s="72" t="s">
        <v>32</v>
      </c>
      <c r="J13" s="83" t="str">
        <f>IF('[6]Plán péče Šilhánky'!G18=1,"ANO","NE")</f>
        <v>ANO</v>
      </c>
      <c r="K13" s="79" t="str">
        <f>IF(J13="ANO",'[6]Plán péče Šilhánky'!I18,"")</f>
        <v>pro celé území</v>
      </c>
      <c r="L13" s="84"/>
      <c r="M13" s="81"/>
      <c r="N13" s="85"/>
    </row>
    <row r="14" spans="1:14" ht="12.75">
      <c r="A14" s="27"/>
      <c r="B14" s="28"/>
      <c r="C14" s="28"/>
      <c r="D14" s="82" t="s">
        <v>40</v>
      </c>
      <c r="E14" s="78"/>
      <c r="F14" s="75"/>
      <c r="G14" s="76"/>
      <c r="H14" s="77"/>
      <c r="I14" s="72" t="s">
        <v>32</v>
      </c>
      <c r="J14" s="83" t="str">
        <f>IF('[6]Plán péče Šilhánky'!G19=1,"ANO","NE")</f>
        <v>NE</v>
      </c>
      <c r="K14" s="79">
        <f>IF(J14="ANO",'[6]Plán péče Šilhánky'!I19,"")</f>
      </c>
      <c r="L14" s="84"/>
      <c r="M14" s="81"/>
      <c r="N14" s="85"/>
    </row>
    <row r="15" spans="1:14" ht="12.75">
      <c r="A15" s="27"/>
      <c r="B15" s="28"/>
      <c r="C15" s="28"/>
      <c r="D15" s="82" t="s">
        <v>41</v>
      </c>
      <c r="E15" s="75"/>
      <c r="F15" s="75"/>
      <c r="G15" s="76"/>
      <c r="H15" s="77"/>
      <c r="I15" s="72" t="s">
        <v>32</v>
      </c>
      <c r="J15" s="83" t="str">
        <f>IF('[6]Plán péče Šilhánky'!G20=1,"ANO","NE")</f>
        <v>ANO</v>
      </c>
      <c r="K15" s="79" t="str">
        <f>IF(J15="ANO",'[6]Plán péče Šilhánky'!I20,"")</f>
        <v>jen vodní biotopy</v>
      </c>
      <c r="L15" s="84"/>
      <c r="M15" s="81"/>
      <c r="N15" s="85"/>
    </row>
    <row r="16" spans="1:14" ht="12.75">
      <c r="A16" s="27"/>
      <c r="B16" s="28"/>
      <c r="C16" s="28"/>
      <c r="D16" s="82" t="s">
        <v>42</v>
      </c>
      <c r="E16" s="75"/>
      <c r="F16" s="75"/>
      <c r="G16" s="76"/>
      <c r="H16" s="77"/>
      <c r="I16" s="72" t="s">
        <v>32</v>
      </c>
      <c r="J16" s="83" t="str">
        <f>IF('[6]Plán péče Šilhánky'!G21=1,"ANO","NE")</f>
        <v>ANO</v>
      </c>
      <c r="K16" s="79" t="str">
        <f>IF(J16="ANO",'[6]Plán péče Šilhánky'!I21,"")</f>
        <v>jen vodní biotopy</v>
      </c>
      <c r="L16" s="84"/>
      <c r="M16" s="81"/>
      <c r="N16" s="85"/>
    </row>
    <row r="17" spans="1:14" ht="12.75">
      <c r="A17" s="27"/>
      <c r="B17" s="28"/>
      <c r="C17" s="28"/>
      <c r="D17" s="82" t="s">
        <v>47</v>
      </c>
      <c r="E17" s="75"/>
      <c r="F17" s="75"/>
      <c r="G17" s="76"/>
      <c r="H17" s="77"/>
      <c r="I17" s="72" t="s">
        <v>32</v>
      </c>
      <c r="J17" s="83" t="str">
        <f>IF('[6]Plán péče Šilhánky'!G22=1,"ANO","NE")</f>
        <v>NE</v>
      </c>
      <c r="K17" s="79">
        <f>IF(J17="ANO",'[6]Plán péče Šilhánky'!I22,"")</f>
      </c>
      <c r="L17" s="84"/>
      <c r="M17" s="81"/>
      <c r="N17" s="85"/>
    </row>
    <row r="18" spans="1:14" ht="12.75">
      <c r="A18" s="27"/>
      <c r="B18" s="28"/>
      <c r="C18" s="28"/>
      <c r="D18" s="82" t="s">
        <v>60</v>
      </c>
      <c r="E18" s="75"/>
      <c r="F18" s="75"/>
      <c r="G18" s="76"/>
      <c r="H18" s="77"/>
      <c r="I18" s="72" t="s">
        <v>32</v>
      </c>
      <c r="J18" s="83" t="str">
        <f>IF('[6]Plán péče Šilhánky'!G23=1,"ANO","NE")</f>
        <v>NE</v>
      </c>
      <c r="K18" s="79">
        <f>IF(J18="ANO",'[6]Plán péče Šilhánky'!I23,"")</f>
      </c>
      <c r="L18" s="84"/>
      <c r="M18" s="81"/>
      <c r="N18" s="85"/>
    </row>
    <row r="19" spans="1:14" ht="12.75">
      <c r="A19" s="27"/>
      <c r="B19" s="28"/>
      <c r="C19" s="28"/>
      <c r="D19" s="82" t="s">
        <v>43</v>
      </c>
      <c r="E19" s="75"/>
      <c r="F19" s="75"/>
      <c r="G19" s="76"/>
      <c r="H19" s="77"/>
      <c r="I19" s="72" t="s">
        <v>32</v>
      </c>
      <c r="J19" s="83" t="str">
        <f>IF('[6]Plán péče Šilhánky'!G24=1,"ANO","NE")</f>
        <v>ANO</v>
      </c>
      <c r="K19" s="79" t="str">
        <f>IF(J19="ANO",'[6]Plán péče Šilhánky'!I24,"")</f>
        <v>jen vodní biotopy</v>
      </c>
      <c r="L19" s="84"/>
      <c r="M19" s="81"/>
      <c r="N19" s="85"/>
    </row>
    <row r="20" spans="1:14" ht="12.75">
      <c r="A20" s="27"/>
      <c r="B20" s="28"/>
      <c r="C20" s="28"/>
      <c r="D20" s="82" t="s">
        <v>48</v>
      </c>
      <c r="E20" s="75"/>
      <c r="F20" s="75"/>
      <c r="G20" s="76"/>
      <c r="H20" s="77"/>
      <c r="I20" s="72" t="s">
        <v>32</v>
      </c>
      <c r="J20" s="83" t="str">
        <f>IF('[6]Plán péče Šilhánky'!G25=1,"ANO","NE")</f>
        <v>ANO</v>
      </c>
      <c r="K20" s="79" t="str">
        <f>IF(J20="ANO",'[6]Plán péče Šilhánky'!I25,"")</f>
        <v>jen vodní biotopy</v>
      </c>
      <c r="L20" s="84"/>
      <c r="M20" s="81"/>
      <c r="N20" s="85"/>
    </row>
    <row r="21" spans="1:14" ht="12.75">
      <c r="A21" s="27"/>
      <c r="B21" s="28"/>
      <c r="C21" s="28"/>
      <c r="D21" s="82" t="s">
        <v>44</v>
      </c>
      <c r="E21" s="75"/>
      <c r="F21" s="75"/>
      <c r="G21" s="76"/>
      <c r="H21" s="77"/>
      <c r="I21" s="72" t="s">
        <v>32</v>
      </c>
      <c r="J21" s="83" t="str">
        <f>IF('[6]Plán péče Šilhánky'!G26=1,"ANO","NE")</f>
        <v>ANO</v>
      </c>
      <c r="K21" s="79" t="str">
        <f>IF(J21="ANO",'[6]Plán péče Šilhánky'!I26,"")</f>
        <v>pouze mimo les</v>
      </c>
      <c r="L21" s="84"/>
      <c r="M21" s="81"/>
      <c r="N21" s="85"/>
    </row>
    <row r="22" spans="1:14" ht="12.75">
      <c r="A22" s="27"/>
      <c r="B22" s="28"/>
      <c r="C22" s="28"/>
      <c r="D22" s="82" t="s">
        <v>45</v>
      </c>
      <c r="E22" s="75"/>
      <c r="F22" s="75"/>
      <c r="G22" s="76"/>
      <c r="H22" s="77"/>
      <c r="I22" s="72" t="s">
        <v>32</v>
      </c>
      <c r="J22" s="83" t="str">
        <f>IF('[6]Plán péče Šilhánky'!G27=1,"ANO","NE")</f>
        <v>ANO</v>
      </c>
      <c r="K22" s="79" t="str">
        <f>IF(J22="ANO",'[6]Plán péče Šilhánky'!I27,"")</f>
        <v>pro celé území</v>
      </c>
      <c r="L22" s="84"/>
      <c r="M22" s="81"/>
      <c r="N22" s="85"/>
    </row>
    <row r="23" spans="1:14" ht="12.75">
      <c r="A23" s="27"/>
      <c r="B23" s="28"/>
      <c r="C23" s="28"/>
      <c r="D23" s="82" t="s">
        <v>46</v>
      </c>
      <c r="E23" s="75"/>
      <c r="F23" s="75"/>
      <c r="G23" s="76"/>
      <c r="H23" s="77"/>
      <c r="I23" s="72" t="s">
        <v>32</v>
      </c>
      <c r="J23" s="83" t="str">
        <f>IF('[6]Plán péče Šilhánky'!G28=1,"ANO","NE")</f>
        <v>NE</v>
      </c>
      <c r="K23" s="79">
        <f>IF(J23="ANO",'[6]Plán péče Šilhánky'!I28,"")</f>
      </c>
      <c r="L23" s="84"/>
      <c r="M23" s="81"/>
      <c r="N23" s="85"/>
    </row>
    <row r="24" spans="1:14" ht="12.75">
      <c r="A24" s="27"/>
      <c r="B24" s="29"/>
      <c r="C24" s="29"/>
      <c r="D24" s="82" t="s">
        <v>34</v>
      </c>
      <c r="E24" s="75"/>
      <c r="F24" s="75"/>
      <c r="G24" s="76"/>
      <c r="H24" s="77"/>
      <c r="I24" s="73" t="s">
        <v>32</v>
      </c>
      <c r="J24" s="83" t="str">
        <f>IF('[6]Plán péče Šilhánky'!G29=1,"ANO","NE")</f>
        <v>NE</v>
      </c>
      <c r="K24" s="79">
        <f>IF(J24="ANO",'[6]Plán péče Šilhánky'!I29,"")</f>
      </c>
      <c r="L24" s="84"/>
      <c r="M24" s="81"/>
      <c r="N24" s="85"/>
    </row>
    <row r="25" spans="1:14" ht="6" customHeight="1">
      <c r="A25" s="27"/>
      <c r="B25" s="29"/>
      <c r="C25" s="29"/>
      <c r="D25" s="29"/>
      <c r="E25" s="29"/>
      <c r="F25" s="29"/>
      <c r="G25" s="29"/>
      <c r="H25" s="29"/>
      <c r="I25" s="24"/>
      <c r="J25" s="25"/>
      <c r="K25" s="10"/>
      <c r="L25" s="10"/>
      <c r="M25" s="30"/>
      <c r="N25" s="31"/>
    </row>
    <row r="26" spans="1:14" ht="3" customHeight="1" thickBot="1">
      <c r="A26" s="57"/>
      <c r="B26" s="36"/>
      <c r="C26" s="36"/>
      <c r="D26" s="36"/>
      <c r="E26" s="36"/>
      <c r="F26" s="36"/>
      <c r="G26" s="36"/>
      <c r="H26" s="36"/>
      <c r="I26" s="37"/>
      <c r="J26" s="38"/>
      <c r="K26" s="39"/>
      <c r="L26" s="10"/>
      <c r="M26" s="30"/>
      <c r="N26" s="31"/>
    </row>
    <row r="27" spans="1:14" ht="13.5" thickBot="1">
      <c r="A27" s="150" t="s">
        <v>23</v>
      </c>
      <c r="B27" s="151"/>
      <c r="C27" s="151"/>
      <c r="D27" s="151"/>
      <c r="E27" s="151"/>
      <c r="F27" s="151"/>
      <c r="G27" s="151"/>
      <c r="H27" s="151"/>
      <c r="I27" s="58"/>
      <c r="J27" s="59"/>
      <c r="K27" s="60"/>
      <c r="L27" s="61"/>
      <c r="M27" s="62"/>
      <c r="N27" s="63"/>
    </row>
    <row r="28" spans="1:14" ht="6.75" customHeight="1">
      <c r="A28" s="29"/>
      <c r="B28" s="29"/>
      <c r="C28" s="29"/>
      <c r="D28" s="29"/>
      <c r="E28" s="29"/>
      <c r="F28" s="29"/>
      <c r="G28" s="29"/>
      <c r="H28" s="29"/>
      <c r="I28" s="25"/>
      <c r="J28" s="25"/>
      <c r="K28" s="10"/>
      <c r="L28" s="10"/>
      <c r="M28" s="10"/>
      <c r="N28" s="10"/>
    </row>
    <row r="29" spans="1:14" ht="15">
      <c r="A29" s="146" t="s">
        <v>36</v>
      </c>
      <c r="B29" s="147"/>
      <c r="C29" s="147"/>
      <c r="D29" s="147"/>
      <c r="E29" s="147"/>
      <c r="F29" s="147"/>
      <c r="G29" s="147"/>
      <c r="H29" s="55"/>
      <c r="I29" s="3" t="s">
        <v>1</v>
      </c>
      <c r="J29" s="3" t="s">
        <v>2</v>
      </c>
      <c r="K29" s="3" t="s">
        <v>3</v>
      </c>
      <c r="L29" s="3" t="s">
        <v>4</v>
      </c>
      <c r="M29" s="3" t="s">
        <v>5</v>
      </c>
      <c r="N29" s="4" t="s">
        <v>6</v>
      </c>
    </row>
    <row r="30" spans="1:14" ht="15">
      <c r="A30" s="148"/>
      <c r="B30" s="149"/>
      <c r="C30" s="149"/>
      <c r="D30" s="149"/>
      <c r="E30" s="149"/>
      <c r="F30" s="149"/>
      <c r="G30" s="149"/>
      <c r="H30" s="56"/>
      <c r="I30" s="6" t="s">
        <v>7</v>
      </c>
      <c r="J30" s="6" t="s">
        <v>8</v>
      </c>
      <c r="K30" s="6" t="s">
        <v>9</v>
      </c>
      <c r="L30" s="6" t="s">
        <v>10</v>
      </c>
      <c r="M30" s="6" t="s">
        <v>11</v>
      </c>
      <c r="N30" s="7"/>
    </row>
    <row r="31" spans="1:14" ht="4.5" customHeight="1">
      <c r="A31" s="27"/>
      <c r="B31" s="29"/>
      <c r="C31" s="29"/>
      <c r="D31" s="29"/>
      <c r="E31" s="29"/>
      <c r="F31" s="29"/>
      <c r="G31" s="29"/>
      <c r="H31" s="29"/>
      <c r="I31" s="25"/>
      <c r="J31" s="25"/>
      <c r="K31" s="10"/>
      <c r="L31" s="10"/>
      <c r="M31" s="30"/>
      <c r="N31" s="31"/>
    </row>
    <row r="32" spans="1:14" ht="12.75" customHeight="1">
      <c r="A32" s="135" t="s">
        <v>15</v>
      </c>
      <c r="B32" s="132" t="s">
        <v>24</v>
      </c>
      <c r="C32" s="133"/>
      <c r="D32" s="133"/>
      <c r="E32" s="133"/>
      <c r="F32" s="133"/>
      <c r="G32" s="29"/>
      <c r="H32" s="29"/>
      <c r="I32" s="128" t="s">
        <v>16</v>
      </c>
      <c r="J32" s="128">
        <v>1</v>
      </c>
      <c r="K32" s="128"/>
      <c r="L32" s="128"/>
      <c r="M32" s="128"/>
      <c r="N32" s="134"/>
    </row>
    <row r="33" spans="1:14" ht="12.75">
      <c r="A33" s="135"/>
      <c r="B33" s="133"/>
      <c r="C33" s="133"/>
      <c r="D33" s="133"/>
      <c r="E33" s="133"/>
      <c r="F33" s="133"/>
      <c r="G33" s="29"/>
      <c r="H33" s="29"/>
      <c r="I33" s="128"/>
      <c r="J33" s="128"/>
      <c r="K33" s="128"/>
      <c r="L33" s="128"/>
      <c r="M33" s="128"/>
      <c r="N33" s="134"/>
    </row>
    <row r="34" spans="1:14" ht="4.5" customHeight="1">
      <c r="A34" s="32"/>
      <c r="B34" s="34"/>
      <c r="C34" s="34"/>
      <c r="D34" s="34"/>
      <c r="E34" s="34"/>
      <c r="F34" s="34"/>
      <c r="G34" s="34"/>
      <c r="H34" s="34"/>
      <c r="I34" s="33"/>
      <c r="J34" s="33"/>
      <c r="K34" s="35"/>
      <c r="L34" s="35"/>
      <c r="M34" s="64"/>
      <c r="N34" s="65"/>
    </row>
    <row r="35" spans="1:14" ht="6" customHeight="1">
      <c r="A35" s="66"/>
      <c r="B35" s="45"/>
      <c r="C35" s="45"/>
      <c r="D35" s="45"/>
      <c r="E35" s="45"/>
      <c r="F35" s="45"/>
      <c r="G35" s="45"/>
      <c r="H35" s="45"/>
      <c r="I35" s="46"/>
      <c r="J35" s="47"/>
      <c r="K35" s="48"/>
      <c r="L35" s="48"/>
      <c r="M35" s="48"/>
      <c r="N35" s="67"/>
    </row>
    <row r="36" spans="1:14" ht="3.75" customHeight="1">
      <c r="A36" s="51"/>
      <c r="B36" s="52"/>
      <c r="C36" s="52"/>
      <c r="D36" s="52"/>
      <c r="E36" s="52"/>
      <c r="F36" s="52"/>
      <c r="G36" s="52"/>
      <c r="H36" s="52"/>
      <c r="I36" s="10"/>
      <c r="J36" s="10"/>
      <c r="K36" s="10"/>
      <c r="L36" s="10"/>
      <c r="M36" s="30"/>
      <c r="N36" s="31"/>
    </row>
    <row r="37" spans="1:18" ht="15">
      <c r="A37" s="146" t="s">
        <v>50</v>
      </c>
      <c r="B37" s="147"/>
      <c r="C37" s="147"/>
      <c r="D37" s="147"/>
      <c r="E37" s="147"/>
      <c r="F37" s="147"/>
      <c r="G37" s="147"/>
      <c r="H37" s="2"/>
      <c r="I37" s="3" t="s">
        <v>1</v>
      </c>
      <c r="J37" s="3" t="s">
        <v>2</v>
      </c>
      <c r="K37" s="3" t="s">
        <v>3</v>
      </c>
      <c r="L37" s="3" t="s">
        <v>4</v>
      </c>
      <c r="M37" s="3" t="s">
        <v>5</v>
      </c>
      <c r="N37" s="4" t="s">
        <v>6</v>
      </c>
      <c r="O37" s="23"/>
      <c r="P37" s="23"/>
      <c r="R37" s="23"/>
    </row>
    <row r="38" spans="1:14" ht="15">
      <c r="A38" s="148"/>
      <c r="B38" s="149"/>
      <c r="C38" s="149"/>
      <c r="D38" s="149"/>
      <c r="E38" s="149"/>
      <c r="F38" s="149"/>
      <c r="G38" s="149"/>
      <c r="H38" s="50"/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7"/>
    </row>
    <row r="39" spans="1:14" ht="3.75" customHeight="1">
      <c r="A39" s="51"/>
      <c r="B39" s="52"/>
      <c r="C39" s="52"/>
      <c r="D39" s="52"/>
      <c r="E39" s="52"/>
      <c r="F39" s="52"/>
      <c r="G39" s="52"/>
      <c r="H39" s="52"/>
      <c r="I39" s="10"/>
      <c r="J39" s="10"/>
      <c r="K39" s="10"/>
      <c r="L39" s="10"/>
      <c r="M39" s="30"/>
      <c r="N39" s="31"/>
    </row>
    <row r="40" spans="1:14" ht="12.75" customHeight="1">
      <c r="A40" s="135" t="s">
        <v>17</v>
      </c>
      <c r="B40" s="138" t="s">
        <v>19</v>
      </c>
      <c r="C40" s="138"/>
      <c r="D40" s="138"/>
      <c r="E40" s="138"/>
      <c r="F40" s="138"/>
      <c r="G40" s="138"/>
      <c r="H40" s="53"/>
      <c r="I40" s="128" t="s">
        <v>20</v>
      </c>
      <c r="J40" s="128">
        <v>1</v>
      </c>
      <c r="K40" s="128"/>
      <c r="L40" s="128"/>
      <c r="M40" s="128"/>
      <c r="N40" s="134"/>
    </row>
    <row r="41" spans="1:14" ht="12.75">
      <c r="A41" s="135"/>
      <c r="B41" s="138"/>
      <c r="C41" s="138"/>
      <c r="D41" s="138"/>
      <c r="E41" s="138"/>
      <c r="F41" s="138"/>
      <c r="G41" s="138"/>
      <c r="H41" s="53"/>
      <c r="I41" s="128"/>
      <c r="J41" s="128"/>
      <c r="K41" s="128"/>
      <c r="L41" s="128"/>
      <c r="M41" s="128"/>
      <c r="N41" s="134"/>
    </row>
    <row r="42" spans="1:14" ht="3.75" customHeight="1">
      <c r="A42" s="15"/>
      <c r="B42" s="17"/>
      <c r="C42" s="17"/>
      <c r="D42" s="17"/>
      <c r="E42" s="17"/>
      <c r="F42" s="17"/>
      <c r="G42" s="17"/>
      <c r="H42" s="17"/>
      <c r="I42" s="18"/>
      <c r="J42" s="18"/>
      <c r="K42" s="19"/>
      <c r="L42" s="19"/>
      <c r="M42" s="20"/>
      <c r="N42" s="49"/>
    </row>
    <row r="43" spans="1:14" ht="3.75" customHeight="1">
      <c r="A43" s="51"/>
      <c r="B43" s="52"/>
      <c r="C43" s="52"/>
      <c r="D43" s="52"/>
      <c r="E43" s="52"/>
      <c r="F43" s="52"/>
      <c r="G43" s="52"/>
      <c r="H43" s="52"/>
      <c r="I43" s="10"/>
      <c r="J43" s="10"/>
      <c r="K43" s="10"/>
      <c r="L43" s="10"/>
      <c r="M43" s="30"/>
      <c r="N43" s="31"/>
    </row>
    <row r="44" spans="1:14" ht="12.75" customHeight="1">
      <c r="A44" s="142" t="s">
        <v>51</v>
      </c>
      <c r="B44" s="143"/>
      <c r="C44" s="143"/>
      <c r="D44" s="143"/>
      <c r="E44" s="143"/>
      <c r="F44" s="143"/>
      <c r="G44" s="143"/>
      <c r="H44" s="2"/>
      <c r="I44" s="3" t="s">
        <v>1</v>
      </c>
      <c r="J44" s="3" t="s">
        <v>2</v>
      </c>
      <c r="K44" s="3" t="s">
        <v>3</v>
      </c>
      <c r="L44" s="3" t="s">
        <v>4</v>
      </c>
      <c r="M44" s="3" t="s">
        <v>5</v>
      </c>
      <c r="N44" s="4" t="s">
        <v>6</v>
      </c>
    </row>
    <row r="45" spans="1:16" ht="12.75" customHeight="1">
      <c r="A45" s="144"/>
      <c r="B45" s="145"/>
      <c r="C45" s="145"/>
      <c r="D45" s="145"/>
      <c r="E45" s="145"/>
      <c r="F45" s="145"/>
      <c r="G45" s="145"/>
      <c r="H45" s="5"/>
      <c r="I45" s="6" t="s">
        <v>7</v>
      </c>
      <c r="J45" s="6" t="s">
        <v>8</v>
      </c>
      <c r="K45" s="6" t="s">
        <v>9</v>
      </c>
      <c r="L45" s="6" t="s">
        <v>10</v>
      </c>
      <c r="M45" s="6" t="s">
        <v>11</v>
      </c>
      <c r="N45" s="7"/>
      <c r="O45" s="8"/>
      <c r="P45" s="8"/>
    </row>
    <row r="46" spans="1:16" ht="6" customHeight="1">
      <c r="A46" s="9"/>
      <c r="B46" s="8"/>
      <c r="C46" s="8"/>
      <c r="D46" s="8"/>
      <c r="E46" s="8"/>
      <c r="F46" s="8"/>
      <c r="G46" s="8"/>
      <c r="H46" s="8"/>
      <c r="I46" s="10"/>
      <c r="J46" s="10"/>
      <c r="K46" s="11"/>
      <c r="L46" s="11"/>
      <c r="M46" s="12"/>
      <c r="N46" s="13"/>
      <c r="O46" s="8"/>
      <c r="P46" s="8"/>
    </row>
    <row r="47" spans="1:16" ht="9" customHeight="1">
      <c r="A47" s="135" t="s">
        <v>18</v>
      </c>
      <c r="B47" s="141" t="s">
        <v>13</v>
      </c>
      <c r="C47" s="141"/>
      <c r="D47" s="141"/>
      <c r="E47" s="141"/>
      <c r="F47" s="141"/>
      <c r="G47" s="141"/>
      <c r="H47" s="14"/>
      <c r="I47" s="128" t="s">
        <v>14</v>
      </c>
      <c r="J47" s="128">
        <f>'[6]Plán péče Šilhánky'!F3/100</f>
        <v>16.85</v>
      </c>
      <c r="K47" s="128"/>
      <c r="L47" s="128"/>
      <c r="M47" s="128"/>
      <c r="N47" s="129"/>
      <c r="O47" s="8"/>
      <c r="P47" s="8"/>
    </row>
    <row r="48" spans="1:16" ht="9" customHeight="1">
      <c r="A48" s="135"/>
      <c r="B48" s="141"/>
      <c r="C48" s="141"/>
      <c r="D48" s="141"/>
      <c r="E48" s="141"/>
      <c r="F48" s="141"/>
      <c r="G48" s="141"/>
      <c r="H48" s="14"/>
      <c r="I48" s="128"/>
      <c r="J48" s="128"/>
      <c r="K48" s="128"/>
      <c r="L48" s="128"/>
      <c r="M48" s="128"/>
      <c r="N48" s="129"/>
      <c r="O48" s="8"/>
      <c r="P48" s="8"/>
    </row>
    <row r="49" spans="1:16" ht="9" customHeight="1">
      <c r="A49" s="135" t="s">
        <v>52</v>
      </c>
      <c r="B49" s="141" t="s">
        <v>29</v>
      </c>
      <c r="C49" s="141"/>
      <c r="D49" s="141"/>
      <c r="E49" s="141"/>
      <c r="F49" s="141"/>
      <c r="G49" s="141"/>
      <c r="H49" s="14"/>
      <c r="I49" s="128" t="s">
        <v>30</v>
      </c>
      <c r="J49" s="128">
        <v>35</v>
      </c>
      <c r="K49" s="128"/>
      <c r="L49" s="128"/>
      <c r="M49" s="128"/>
      <c r="N49" s="129"/>
      <c r="O49" s="8"/>
      <c r="P49" s="8"/>
    </row>
    <row r="50" spans="1:16" ht="9" customHeight="1">
      <c r="A50" s="135"/>
      <c r="B50" s="141"/>
      <c r="C50" s="141"/>
      <c r="D50" s="141"/>
      <c r="E50" s="141"/>
      <c r="F50" s="141"/>
      <c r="G50" s="141"/>
      <c r="H50" s="14"/>
      <c r="I50" s="128"/>
      <c r="J50" s="128"/>
      <c r="K50" s="128"/>
      <c r="L50" s="128"/>
      <c r="M50" s="128"/>
      <c r="N50" s="129"/>
      <c r="O50" s="8"/>
      <c r="P50" s="8"/>
    </row>
    <row r="51" spans="1:18" ht="4.5" customHeight="1" thickBot="1">
      <c r="A51" s="15"/>
      <c r="B51" s="16"/>
      <c r="C51" s="16"/>
      <c r="D51" s="16"/>
      <c r="E51" s="16"/>
      <c r="F51" s="16"/>
      <c r="G51" s="16"/>
      <c r="H51" s="17"/>
      <c r="I51" s="18"/>
      <c r="J51" s="18"/>
      <c r="K51" s="19"/>
      <c r="L51" s="19"/>
      <c r="M51" s="20"/>
      <c r="N51" s="21"/>
      <c r="O51" s="22"/>
      <c r="P51" s="22"/>
      <c r="R51" s="23"/>
    </row>
    <row r="52" spans="1:14" ht="13.5" thickBot="1">
      <c r="A52" s="137" t="s">
        <v>31</v>
      </c>
      <c r="B52" s="137"/>
      <c r="C52" s="137"/>
      <c r="D52" s="137"/>
      <c r="E52" s="137"/>
      <c r="F52" s="137"/>
      <c r="G52" s="137"/>
      <c r="H52" s="137"/>
      <c r="I52" s="40"/>
      <c r="J52" s="41"/>
      <c r="K52" s="42"/>
      <c r="L52" s="43"/>
      <c r="M52" s="43"/>
      <c r="N52" s="44"/>
    </row>
    <row r="53" spans="1:14" ht="3.75" customHeight="1">
      <c r="A53" s="51"/>
      <c r="B53" s="52"/>
      <c r="C53" s="52"/>
      <c r="D53" s="52"/>
      <c r="E53" s="52"/>
      <c r="F53" s="52"/>
      <c r="G53" s="52"/>
      <c r="H53" s="52"/>
      <c r="I53" s="10"/>
      <c r="J53" s="10"/>
      <c r="K53" s="10"/>
      <c r="L53" s="10"/>
      <c r="M53" s="30"/>
      <c r="N53" s="31"/>
    </row>
    <row r="54" spans="1:14" ht="3.75" customHeight="1">
      <c r="A54" s="15"/>
      <c r="B54" s="17"/>
      <c r="C54" s="17"/>
      <c r="D54" s="17"/>
      <c r="E54" s="17"/>
      <c r="F54" s="17"/>
      <c r="G54" s="17"/>
      <c r="H54" s="17"/>
      <c r="I54" s="18"/>
      <c r="J54" s="18"/>
      <c r="K54" s="19"/>
      <c r="L54" s="19"/>
      <c r="M54" s="20"/>
      <c r="N54" s="49"/>
    </row>
    <row r="55" spans="1:18" ht="12.75">
      <c r="A55" s="45"/>
      <c r="B55" s="45"/>
      <c r="C55" s="45"/>
      <c r="D55" s="45"/>
      <c r="E55" s="45"/>
      <c r="F55" s="45"/>
      <c r="G55" s="45"/>
      <c r="H55" s="45"/>
      <c r="I55" s="46"/>
      <c r="J55" s="47"/>
      <c r="K55" s="48"/>
      <c r="L55" s="48"/>
      <c r="M55" s="48"/>
      <c r="N55" s="48"/>
      <c r="O55" s="23"/>
      <c r="P55" s="23"/>
      <c r="R55" s="23"/>
    </row>
    <row r="56" spans="1:8" ht="10.5" customHeight="1">
      <c r="A56" s="131" t="s">
        <v>25</v>
      </c>
      <c r="B56" s="131"/>
      <c r="C56" s="131"/>
      <c r="D56" s="131"/>
      <c r="E56" s="131"/>
      <c r="F56" s="131"/>
      <c r="G56" s="131"/>
      <c r="H56" s="131"/>
    </row>
    <row r="57" spans="1:8" ht="35.25" customHeight="1">
      <c r="A57" s="131"/>
      <c r="B57" s="131"/>
      <c r="C57" s="131"/>
      <c r="D57" s="131"/>
      <c r="E57" s="131"/>
      <c r="F57" s="131"/>
      <c r="G57" s="131"/>
      <c r="H57" s="131"/>
    </row>
    <row r="58" spans="1:14" ht="12.7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2.75">
      <c r="A59" s="68"/>
      <c r="B59" s="68"/>
      <c r="C59" s="68"/>
      <c r="D59" s="68"/>
      <c r="E59" s="68"/>
      <c r="F59" s="68"/>
      <c r="G59" s="68"/>
      <c r="H59" s="68"/>
      <c r="I59" s="126" t="s">
        <v>26</v>
      </c>
      <c r="J59" s="126"/>
      <c r="K59" s="126"/>
      <c r="L59" s="126" t="s">
        <v>27</v>
      </c>
      <c r="M59" s="126"/>
      <c r="N59" s="95" t="s">
        <v>90</v>
      </c>
    </row>
    <row r="60" spans="1:14" ht="4.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12.75" customHeight="1">
      <c r="A61" s="68"/>
      <c r="B61" s="124" t="s">
        <v>35</v>
      </c>
      <c r="C61" s="124"/>
      <c r="D61" s="124"/>
      <c r="E61" s="124"/>
      <c r="F61" s="124"/>
      <c r="G61" s="124"/>
      <c r="H61" s="124"/>
      <c r="I61" s="127"/>
      <c r="J61" s="127"/>
      <c r="K61" s="127"/>
      <c r="L61" s="127"/>
      <c r="M61" s="127"/>
      <c r="N61" s="127"/>
    </row>
    <row r="62" spans="1:14" ht="12.75" customHeight="1">
      <c r="A62" s="68"/>
      <c r="B62" s="124"/>
      <c r="C62" s="124"/>
      <c r="D62" s="124"/>
      <c r="E62" s="124"/>
      <c r="F62" s="124"/>
      <c r="G62" s="124"/>
      <c r="H62" s="124"/>
      <c r="I62" s="127"/>
      <c r="J62" s="127"/>
      <c r="K62" s="127"/>
      <c r="L62" s="127"/>
      <c r="M62" s="127"/>
      <c r="N62" s="127"/>
    </row>
    <row r="63" spans="1:14" ht="4.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2.75" customHeight="1">
      <c r="A64" s="68"/>
      <c r="B64" s="124" t="s">
        <v>36</v>
      </c>
      <c r="C64" s="124"/>
      <c r="D64" s="124"/>
      <c r="E64" s="124"/>
      <c r="F64" s="124"/>
      <c r="G64" s="124"/>
      <c r="H64" s="124"/>
      <c r="I64" s="127"/>
      <c r="J64" s="127"/>
      <c r="K64" s="127"/>
      <c r="L64" s="127"/>
      <c r="M64" s="127"/>
      <c r="N64" s="127"/>
    </row>
    <row r="65" spans="1:14" ht="12.75" customHeight="1">
      <c r="A65" s="68"/>
      <c r="B65" s="124"/>
      <c r="C65" s="124"/>
      <c r="D65" s="124"/>
      <c r="E65" s="124"/>
      <c r="F65" s="124"/>
      <c r="G65" s="124"/>
      <c r="H65" s="124"/>
      <c r="I65" s="127"/>
      <c r="J65" s="127"/>
      <c r="K65" s="127"/>
      <c r="L65" s="127"/>
      <c r="M65" s="127"/>
      <c r="N65" s="127"/>
    </row>
    <row r="66" spans="1:14" ht="5.2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12.75" customHeight="1">
      <c r="A67" s="68"/>
      <c r="B67" s="124" t="s">
        <v>50</v>
      </c>
      <c r="C67" s="124"/>
      <c r="D67" s="124"/>
      <c r="E67" s="124"/>
      <c r="F67" s="124"/>
      <c r="G67" s="124"/>
      <c r="H67" s="124"/>
      <c r="I67" s="127"/>
      <c r="J67" s="127"/>
      <c r="K67" s="127"/>
      <c r="L67" s="127"/>
      <c r="M67" s="127"/>
      <c r="N67" s="127"/>
    </row>
    <row r="68" spans="1:14" ht="12.75" customHeight="1">
      <c r="A68" s="68"/>
      <c r="B68" s="124"/>
      <c r="C68" s="124"/>
      <c r="D68" s="124"/>
      <c r="E68" s="124"/>
      <c r="F68" s="124"/>
      <c r="G68" s="124"/>
      <c r="H68" s="124"/>
      <c r="I68" s="127"/>
      <c r="J68" s="127"/>
      <c r="K68" s="127"/>
      <c r="L68" s="127"/>
      <c r="M68" s="127"/>
      <c r="N68" s="127"/>
    </row>
    <row r="69" spans="1:14" ht="4.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ht="12.75" customHeight="1">
      <c r="A70" s="68"/>
      <c r="B70" s="124" t="s">
        <v>51</v>
      </c>
      <c r="C70" s="124"/>
      <c r="D70" s="124"/>
      <c r="E70" s="124"/>
      <c r="F70" s="124"/>
      <c r="G70" s="124"/>
      <c r="H70" s="124"/>
      <c r="I70" s="127"/>
      <c r="J70" s="127"/>
      <c r="K70" s="127"/>
      <c r="L70" s="127"/>
      <c r="M70" s="127"/>
      <c r="N70" s="127"/>
    </row>
    <row r="71" spans="1:14" ht="12.75" customHeight="1">
      <c r="A71" s="68"/>
      <c r="B71" s="124"/>
      <c r="C71" s="124"/>
      <c r="D71" s="124"/>
      <c r="E71" s="124"/>
      <c r="F71" s="124"/>
      <c r="G71" s="124"/>
      <c r="H71" s="124"/>
      <c r="I71" s="127"/>
      <c r="J71" s="127"/>
      <c r="K71" s="127"/>
      <c r="L71" s="127"/>
      <c r="M71" s="127"/>
      <c r="N71" s="127"/>
    </row>
    <row r="72" spans="1:14" ht="6.75" customHeight="1">
      <c r="A72" s="68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</row>
    <row r="73" spans="1:14" ht="6" customHeight="1">
      <c r="A73" s="68"/>
      <c r="B73" s="68"/>
      <c r="C73" s="68"/>
      <c r="D73" s="68"/>
      <c r="E73" s="68"/>
      <c r="F73" s="68"/>
      <c r="G73" s="68"/>
      <c r="H73" s="68"/>
      <c r="I73" s="69"/>
      <c r="J73" s="69"/>
      <c r="K73" s="69"/>
      <c r="L73" s="69"/>
      <c r="M73" s="69"/>
      <c r="N73" s="69"/>
    </row>
    <row r="74" spans="1:14" ht="12.75" customHeight="1">
      <c r="A74" s="68"/>
      <c r="B74" s="124" t="s">
        <v>28</v>
      </c>
      <c r="C74" s="124"/>
      <c r="D74" s="124"/>
      <c r="E74" s="124"/>
      <c r="F74" s="124"/>
      <c r="G74" s="124"/>
      <c r="H74" s="124"/>
      <c r="I74" s="125"/>
      <c r="J74" s="125"/>
      <c r="K74" s="125"/>
      <c r="L74" s="125"/>
      <c r="M74" s="125"/>
      <c r="N74" s="125"/>
    </row>
    <row r="75" spans="1:14" ht="12.75" customHeight="1">
      <c r="A75" s="68"/>
      <c r="B75" s="124"/>
      <c r="C75" s="124"/>
      <c r="D75" s="124"/>
      <c r="E75" s="124"/>
      <c r="F75" s="124"/>
      <c r="G75" s="124"/>
      <c r="H75" s="124"/>
      <c r="I75" s="125"/>
      <c r="J75" s="125"/>
      <c r="K75" s="125"/>
      <c r="L75" s="125"/>
      <c r="M75" s="125"/>
      <c r="N75" s="125"/>
    </row>
    <row r="77" spans="12:14" ht="12.75">
      <c r="L77" s="70"/>
      <c r="M77" s="70"/>
      <c r="N77" s="71"/>
    </row>
    <row r="78" spans="12:14" ht="12.75">
      <c r="L78" s="70"/>
      <c r="N78" s="70"/>
    </row>
  </sheetData>
  <sheetProtection/>
  <mergeCells count="75">
    <mergeCell ref="B74:H75"/>
    <mergeCell ref="I74:K75"/>
    <mergeCell ref="L74:M75"/>
    <mergeCell ref="I59:K59"/>
    <mergeCell ref="L59:M59"/>
    <mergeCell ref="B72:N72"/>
    <mergeCell ref="N74:N75"/>
    <mergeCell ref="B61:H62"/>
    <mergeCell ref="I61:K62"/>
    <mergeCell ref="N61:N62"/>
    <mergeCell ref="I2:L2"/>
    <mergeCell ref="A56:H57"/>
    <mergeCell ref="L61:M62"/>
    <mergeCell ref="N32:N33"/>
    <mergeCell ref="N40:N41"/>
    <mergeCell ref="M47:M48"/>
    <mergeCell ref="B70:H71"/>
    <mergeCell ref="I70:K71"/>
    <mergeCell ref="L70:M71"/>
    <mergeCell ref="N70:N71"/>
    <mergeCell ref="B64:H65"/>
    <mergeCell ref="I64:K65"/>
    <mergeCell ref="L64:M65"/>
    <mergeCell ref="N64:N65"/>
    <mergeCell ref="N8:N9"/>
    <mergeCell ref="L40:L41"/>
    <mergeCell ref="M40:M41"/>
    <mergeCell ref="K40:K41"/>
    <mergeCell ref="B67:H68"/>
    <mergeCell ref="I67:K68"/>
    <mergeCell ref="L67:M68"/>
    <mergeCell ref="N67:N68"/>
    <mergeCell ref="A11:A12"/>
    <mergeCell ref="B11:C12"/>
    <mergeCell ref="J8:J9"/>
    <mergeCell ref="K8:K9"/>
    <mergeCell ref="A8:A9"/>
    <mergeCell ref="M32:M33"/>
    <mergeCell ref="I8:I9"/>
    <mergeCell ref="J32:J33"/>
    <mergeCell ref="K32:K33"/>
    <mergeCell ref="L32:L33"/>
    <mergeCell ref="N49:N50"/>
    <mergeCell ref="A47:A48"/>
    <mergeCell ref="B47:G48"/>
    <mergeCell ref="I47:I48"/>
    <mergeCell ref="L47:L48"/>
    <mergeCell ref="A49:A50"/>
    <mergeCell ref="B49:G50"/>
    <mergeCell ref="I49:I50"/>
    <mergeCell ref="N47:N48"/>
    <mergeCell ref="M49:M50"/>
    <mergeCell ref="L49:L50"/>
    <mergeCell ref="J49:J50"/>
    <mergeCell ref="J47:J48"/>
    <mergeCell ref="A29:G30"/>
    <mergeCell ref="A32:A33"/>
    <mergeCell ref="A52:H52"/>
    <mergeCell ref="A37:G38"/>
    <mergeCell ref="A40:A41"/>
    <mergeCell ref="K47:K48"/>
    <mergeCell ref="I32:I33"/>
    <mergeCell ref="B40:G41"/>
    <mergeCell ref="K49:K50"/>
    <mergeCell ref="I40:I41"/>
    <mergeCell ref="I1:M1"/>
    <mergeCell ref="A2:C2"/>
    <mergeCell ref="A44:G45"/>
    <mergeCell ref="L8:L9"/>
    <mergeCell ref="M8:M9"/>
    <mergeCell ref="A5:G6"/>
    <mergeCell ref="A27:H27"/>
    <mergeCell ref="B32:F33"/>
    <mergeCell ref="J40:J41"/>
    <mergeCell ref="B8:F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35" max="13" man="1"/>
    <brk id="55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Joneš</dc:creator>
  <cp:keywords/>
  <dc:description/>
  <cp:lastModifiedBy>Jakoubková Marie</cp:lastModifiedBy>
  <cp:lastPrinted>2013-07-12T06:29:40Z</cp:lastPrinted>
  <dcterms:created xsi:type="dcterms:W3CDTF">2008-08-06T12:39:25Z</dcterms:created>
  <dcterms:modified xsi:type="dcterms:W3CDTF">2014-01-10T08:02:20Z</dcterms:modified>
  <cp:category/>
  <cp:version/>
  <cp:contentType/>
  <cp:contentStatus/>
</cp:coreProperties>
</file>