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40" windowWidth="15570" windowHeight="6000" tabRatio="622" activeTab="0"/>
  </bookViews>
  <sheets>
    <sheet name="        RK-24-2013-39, př. 1  " sheetId="1" r:id="rId1"/>
  </sheets>
  <definedNames>
    <definedName name="_xlnm.Print_Area" localSheetId="0">'        RK-24-2013-39, př. 1  '!$A$1:$P$29</definedName>
  </definedNames>
  <calcPr fullCalcOnLoad="1"/>
</workbook>
</file>

<file path=xl/sharedStrings.xml><?xml version="1.0" encoding="utf-8"?>
<sst xmlns="http://schemas.openxmlformats.org/spreadsheetml/2006/main" count="54" uniqueCount="39">
  <si>
    <t>Organizace</t>
  </si>
  <si>
    <t>Použití</t>
  </si>
  <si>
    <t xml:space="preserve"> </t>
  </si>
  <si>
    <t>údržba a opravy majetku, který PO používá k činnosti</t>
  </si>
  <si>
    <t>v tis. Kč</t>
  </si>
  <si>
    <t>celkem vč. odvodu</t>
  </si>
  <si>
    <t>Pořízení movitého majetku</t>
  </si>
  <si>
    <t>Technické zhodnocení nem. maj., údržba a opravy maj., který PO používá k činnosti</t>
  </si>
  <si>
    <t>pořízení movitého majetku</t>
  </si>
  <si>
    <t>ponechání již v RK schváleného a platného požadavku</t>
  </si>
  <si>
    <t>xxxxxxxx</t>
  </si>
  <si>
    <t>změna výše čerpání, změna požadavku (nebude realizováno)</t>
  </si>
  <si>
    <t>nový požadavek k zařazení nemovitého, movitého majetku nebo nový objem použití</t>
  </si>
  <si>
    <t>Poznámka:</t>
  </si>
  <si>
    <t>název akce</t>
  </si>
  <si>
    <t>technické zhodnocení nemovitého majetku</t>
  </si>
  <si>
    <t>Tvorba celkem</t>
  </si>
  <si>
    <t>Investiční fond po úpravě</t>
  </si>
  <si>
    <t>Odsouhlasené čerpání investičního fondu</t>
  </si>
  <si>
    <t xml:space="preserve"> Organizace</t>
  </si>
  <si>
    <t>počet stran: 1</t>
  </si>
  <si>
    <t>Celkem  v tis. Kč</t>
  </si>
  <si>
    <t>Návrh na úpravu použití investičního fondu v roce 2013</t>
  </si>
  <si>
    <t>Návrh na úpravu čerpání investičního fondu v roce 2013</t>
  </si>
  <si>
    <t>Zůstatek k 1. 1. 2013</t>
  </si>
  <si>
    <t>Zůstatek k 31.12.2013</t>
  </si>
  <si>
    <t>Upravený zůstatek k 31.12.2013</t>
  </si>
  <si>
    <t>Gymnázium O. Březiny a Střední odborná škola Telč</t>
  </si>
  <si>
    <t>Gymnázium dr. A. Hrdličky, Humpolec, Komenského 147</t>
  </si>
  <si>
    <t>interaktivní systém 130 tis. Kč</t>
  </si>
  <si>
    <t>rekonstrukce administrativní místnosti se zázemím 190 tis. Kč</t>
  </si>
  <si>
    <t>výmalba a oprava sádrokartonů v učebnách 100 tis. Kč</t>
  </si>
  <si>
    <t>Vyšší odborná škola a Střední průmyslová škola, Žďár nad Sázavou, Studentská 1</t>
  </si>
  <si>
    <t>výrobník čaje a kávy 140 tis. Kč</t>
  </si>
  <si>
    <r>
      <t xml:space="preserve">malby a nátěry v prostorách školy a domova mládeže </t>
    </r>
    <r>
      <rPr>
        <strike/>
        <sz val="8"/>
        <rFont val="Arial"/>
        <family val="2"/>
      </rPr>
      <t xml:space="preserve">180 tis. Kč, </t>
    </r>
    <r>
      <rPr>
        <b/>
        <sz val="8"/>
        <rFont val="Arial"/>
        <family val="2"/>
      </rPr>
      <t>120 tis. Kč, stavební úpravy dvou učeben a kabinetu pro výuku cizích jazyků 416 tis. Kč</t>
    </r>
  </si>
  <si>
    <r>
      <rPr>
        <strike/>
        <sz val="8"/>
        <rFont val="Arial"/>
        <family val="2"/>
      </rPr>
      <t>napájecí zdroj pro výpočetní techniku 100 tis. Kč</t>
    </r>
    <r>
      <rPr>
        <sz val="8"/>
        <rFont val="Arial"/>
        <family val="2"/>
      </rPr>
      <t xml:space="preserve">, </t>
    </r>
    <r>
      <rPr>
        <b/>
        <sz val="8"/>
        <rFont val="Arial"/>
        <family val="2"/>
      </rPr>
      <t>poštovní server včetně ochrany firewall 180 tis. Kč (dotace od zřizovatele 100 tis. Kč - Fond Vysočiny)</t>
    </r>
  </si>
  <si>
    <t>Střední škola obchodu a služeb Jihlava</t>
  </si>
  <si>
    <r>
      <t xml:space="preserve">užitkový vůz do 3,5 t (náhrada za stávající vozidla) 250 tis. Kč, chladící systém na nově pořízený užitkový vůz 150 tis. Kč, </t>
    </r>
    <r>
      <rPr>
        <b/>
        <sz val="8"/>
        <rFont val="Arial"/>
        <family val="2"/>
      </rPr>
      <t>telefonní ústředna 150 tis. Kč</t>
    </r>
  </si>
  <si>
    <t xml:space="preserve">        RK-24-2013-39, př. 1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</si>
</sst>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.00\ &quot;Kč&quot;"/>
    <numFmt numFmtId="185" formatCode="#,##0\ &quot;Kč&quot;"/>
    <numFmt numFmtId="186" formatCode="[$-405]d\.\ mmmm\ yyyy"/>
    <numFmt numFmtId="187" formatCode="000\ 00"/>
    <numFmt numFmtId="188" formatCode="0.0"/>
    <numFmt numFmtId="189" formatCode="0.0%"/>
    <numFmt numFmtId="190" formatCode="_-* #,##0.0\ &quot;Kč&quot;_-;\-* #,##0.0\ &quot;Kč&quot;_-;_-* &quot;-&quot;??\ &quot;Kč&quot;_-;_-@_-"/>
    <numFmt numFmtId="191" formatCode="_-* #,##0\ &quot;Kč&quot;_-;\-* #,##0\ &quot;Kč&quot;_-;_-* &quot;-&quot;??\ &quot;Kč&quot;_-;_-@_-"/>
    <numFmt numFmtId="192" formatCode="_-* #,##0.000\ &quot;Kč&quot;_-;\-* #,##0.000\ &quot;Kč&quot;_-;_-* &quot;-&quot;??\ &quot;Kč&quot;_-;_-@_-"/>
  </numFmts>
  <fonts count="59">
    <font>
      <sz val="10"/>
      <name val="Arial CE"/>
      <family val="0"/>
    </font>
    <font>
      <b/>
      <sz val="8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trike/>
      <sz val="10"/>
      <name val="Arial"/>
      <family val="2"/>
    </font>
    <font>
      <strike/>
      <sz val="8"/>
      <name val="Arial"/>
      <family val="2"/>
    </font>
    <font>
      <b/>
      <sz val="9"/>
      <name val="Arial"/>
      <family val="2"/>
    </font>
    <font>
      <sz val="10"/>
      <color indexed="48"/>
      <name val="Arial CE"/>
      <family val="0"/>
    </font>
    <font>
      <sz val="10"/>
      <color indexed="4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3" fontId="12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3" fontId="0" fillId="0" borderId="0" xfId="0" applyNumberFormat="1" applyAlignment="1">
      <alignment/>
    </xf>
    <xf numFmtId="49" fontId="3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vertical="center" wrapText="1"/>
    </xf>
    <xf numFmtId="0" fontId="0" fillId="0" borderId="0" xfId="0" applyFill="1" applyAlignment="1">
      <alignment/>
    </xf>
    <xf numFmtId="3" fontId="12" fillId="0" borderId="10" xfId="0" applyNumberFormat="1" applyFont="1" applyBorder="1" applyAlignment="1">
      <alignment horizontal="right" vertical="center"/>
    </xf>
    <xf numFmtId="0" fontId="15" fillId="0" borderId="0" xfId="0" applyFont="1" applyAlignment="1">
      <alignment horizontal="right"/>
    </xf>
    <xf numFmtId="3" fontId="12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3" fontId="12" fillId="0" borderId="0" xfId="0" applyNumberFormat="1" applyFont="1" applyFill="1" applyBorder="1" applyAlignment="1">
      <alignment vertical="center"/>
    </xf>
    <xf numFmtId="3" fontId="0" fillId="0" borderId="11" xfId="0" applyNumberFormat="1" applyFont="1" applyBorder="1" applyAlignment="1">
      <alignment horizontal="right" vertical="center" wrapText="1"/>
    </xf>
    <xf numFmtId="3" fontId="12" fillId="0" borderId="12" xfId="0" applyNumberFormat="1" applyFont="1" applyBorder="1" applyAlignment="1">
      <alignment horizontal="right" vertical="center"/>
    </xf>
    <xf numFmtId="3" fontId="20" fillId="0" borderId="0" xfId="0" applyNumberFormat="1" applyFont="1" applyBorder="1" applyAlignment="1">
      <alignment/>
    </xf>
    <xf numFmtId="3" fontId="12" fillId="0" borderId="13" xfId="0" applyNumberFormat="1" applyFont="1" applyBorder="1" applyAlignment="1">
      <alignment horizontal="right" vertical="center"/>
    </xf>
    <xf numFmtId="3" fontId="12" fillId="0" borderId="14" xfId="0" applyNumberFormat="1" applyFont="1" applyFill="1" applyBorder="1" applyAlignment="1">
      <alignment horizontal="right" vertical="center"/>
    </xf>
    <xf numFmtId="3" fontId="12" fillId="0" borderId="14" xfId="0" applyNumberFormat="1" applyFont="1" applyBorder="1" applyAlignment="1">
      <alignment horizontal="right" vertical="center"/>
    </xf>
    <xf numFmtId="3" fontId="0" fillId="0" borderId="15" xfId="0" applyNumberFormat="1" applyFont="1" applyBorder="1" applyAlignment="1">
      <alignment horizontal="right" vertical="center" wrapText="1"/>
    </xf>
    <xf numFmtId="3" fontId="9" fillId="0" borderId="16" xfId="0" applyNumberFormat="1" applyFont="1" applyBorder="1" applyAlignment="1">
      <alignment horizontal="right" vertical="center"/>
    </xf>
    <xf numFmtId="3" fontId="9" fillId="0" borderId="17" xfId="0" applyNumberFormat="1" applyFont="1" applyBorder="1" applyAlignment="1">
      <alignment horizontal="right" vertical="center"/>
    </xf>
    <xf numFmtId="3" fontId="12" fillId="0" borderId="16" xfId="0" applyNumberFormat="1" applyFont="1" applyBorder="1" applyAlignment="1">
      <alignment horizontal="right" vertical="center"/>
    </xf>
    <xf numFmtId="3" fontId="12" fillId="0" borderId="17" xfId="0" applyNumberFormat="1" applyFont="1" applyBorder="1" applyAlignment="1">
      <alignment horizontal="right" vertical="center"/>
    </xf>
    <xf numFmtId="0" fontId="20" fillId="0" borderId="0" xfId="0" applyFont="1" applyAlignment="1">
      <alignment/>
    </xf>
    <xf numFmtId="3" fontId="12" fillId="33" borderId="13" xfId="0" applyNumberFormat="1" applyFont="1" applyFill="1" applyBorder="1" applyAlignment="1">
      <alignment vertical="center"/>
    </xf>
    <xf numFmtId="3" fontId="12" fillId="33" borderId="14" xfId="0" applyNumberFormat="1" applyFont="1" applyFill="1" applyBorder="1" applyAlignment="1">
      <alignment vertical="center"/>
    </xf>
    <xf numFmtId="3" fontId="12" fillId="33" borderId="18" xfId="0" applyNumberFormat="1" applyFont="1" applyFill="1" applyBorder="1" applyAlignment="1">
      <alignment vertical="center"/>
    </xf>
    <xf numFmtId="3" fontId="12" fillId="33" borderId="15" xfId="0" applyNumberFormat="1" applyFont="1" applyFill="1" applyBorder="1" applyAlignment="1">
      <alignment vertical="center"/>
    </xf>
    <xf numFmtId="3" fontId="12" fillId="33" borderId="0" xfId="0" applyNumberFormat="1" applyFont="1" applyFill="1" applyBorder="1" applyAlignment="1">
      <alignment vertical="center"/>
    </xf>
    <xf numFmtId="3" fontId="12" fillId="0" borderId="19" xfId="0" applyNumberFormat="1" applyFont="1" applyBorder="1" applyAlignment="1">
      <alignment horizontal="right" vertical="center"/>
    </xf>
    <xf numFmtId="3" fontId="12" fillId="0" borderId="20" xfId="0" applyNumberFormat="1" applyFont="1" applyBorder="1" applyAlignment="1">
      <alignment horizontal="right" vertical="center"/>
    </xf>
    <xf numFmtId="3" fontId="0" fillId="0" borderId="21" xfId="0" applyNumberFormat="1" applyFont="1" applyBorder="1" applyAlignment="1">
      <alignment horizontal="right" vertical="center" wrapText="1"/>
    </xf>
    <xf numFmtId="3" fontId="12" fillId="0" borderId="22" xfId="0" applyNumberFormat="1" applyFont="1" applyBorder="1" applyAlignment="1">
      <alignment horizontal="right" vertical="center"/>
    </xf>
    <xf numFmtId="3" fontId="9" fillId="33" borderId="23" xfId="0" applyNumberFormat="1" applyFont="1" applyFill="1" applyBorder="1" applyAlignment="1">
      <alignment vertical="center"/>
    </xf>
    <xf numFmtId="3" fontId="9" fillId="33" borderId="24" xfId="0" applyNumberFormat="1" applyFont="1" applyFill="1" applyBorder="1" applyAlignment="1">
      <alignment vertical="center"/>
    </xf>
    <xf numFmtId="3" fontId="9" fillId="33" borderId="25" xfId="0" applyNumberFormat="1" applyFont="1" applyFill="1" applyBorder="1" applyAlignment="1">
      <alignment horizontal="right" vertical="center"/>
    </xf>
    <xf numFmtId="3" fontId="9" fillId="0" borderId="20" xfId="0" applyNumberFormat="1" applyFont="1" applyBorder="1" applyAlignment="1">
      <alignment horizontal="right" vertical="center"/>
    </xf>
    <xf numFmtId="3" fontId="9" fillId="0" borderId="20" xfId="0" applyNumberFormat="1" applyFont="1" applyFill="1" applyBorder="1" applyAlignment="1">
      <alignment horizontal="right" vertical="center"/>
    </xf>
    <xf numFmtId="3" fontId="9" fillId="0" borderId="22" xfId="0" applyNumberFormat="1" applyFont="1" applyBorder="1" applyAlignment="1">
      <alignment horizontal="right" vertical="center"/>
    </xf>
    <xf numFmtId="3" fontId="9" fillId="0" borderId="26" xfId="0" applyNumberFormat="1" applyFont="1" applyBorder="1" applyAlignment="1">
      <alignment horizontal="right" vertical="center"/>
    </xf>
    <xf numFmtId="3" fontId="12" fillId="33" borderId="11" xfId="0" applyNumberFormat="1" applyFont="1" applyFill="1" applyBorder="1" applyAlignment="1">
      <alignment vertical="center"/>
    </xf>
    <xf numFmtId="3" fontId="21" fillId="0" borderId="0" xfId="0" applyNumberFormat="1" applyFont="1" applyBorder="1" applyAlignment="1">
      <alignment horizontal="left"/>
    </xf>
    <xf numFmtId="0" fontId="20" fillId="0" borderId="0" xfId="0" applyFont="1" applyAlignment="1">
      <alignment/>
    </xf>
    <xf numFmtId="0" fontId="12" fillId="0" borderId="12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0" fillId="0" borderId="28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18" fillId="0" borderId="27" xfId="0" applyFont="1" applyBorder="1" applyAlignment="1">
      <alignment horizontal="left" vertical="center" wrapText="1"/>
    </xf>
    <xf numFmtId="0" fontId="12" fillId="0" borderId="30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22" fillId="0" borderId="32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33" xfId="0" applyFont="1" applyFill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 wrapText="1"/>
    </xf>
    <xf numFmtId="0" fontId="11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40" xfId="0" applyFont="1" applyBorder="1" applyAlignment="1">
      <alignment horizontal="right"/>
    </xf>
    <xf numFmtId="0" fontId="8" fillId="0" borderId="41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0" fillId="0" borderId="31" xfId="0" applyFont="1" applyBorder="1" applyAlignment="1">
      <alignment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wrapText="1"/>
    </xf>
    <xf numFmtId="0" fontId="15" fillId="0" borderId="45" xfId="0" applyFont="1" applyBorder="1" applyAlignment="1">
      <alignment horizontal="center" wrapText="1"/>
    </xf>
    <xf numFmtId="0" fontId="15" fillId="0" borderId="51" xfId="0" applyFont="1" applyBorder="1" applyAlignment="1">
      <alignment horizontal="center" wrapText="1"/>
    </xf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center"/>
    </xf>
    <xf numFmtId="0" fontId="16" fillId="0" borderId="41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58" fillId="0" borderId="28" xfId="0" applyFont="1" applyBorder="1" applyAlignment="1">
      <alignment vertical="center" wrapText="1"/>
    </xf>
    <xf numFmtId="0" fontId="58" fillId="0" borderId="29" xfId="0" applyFont="1" applyBorder="1" applyAlignment="1">
      <alignment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10" fillId="0" borderId="58" xfId="0" applyFont="1" applyBorder="1" applyAlignment="1">
      <alignment horizontal="left" vertical="center" wrapText="1"/>
    </xf>
    <xf numFmtId="0" fontId="10" fillId="0" borderId="59" xfId="0" applyFont="1" applyBorder="1" applyAlignment="1">
      <alignment horizontal="left" vertical="center" wrapText="1"/>
    </xf>
    <xf numFmtId="0" fontId="10" fillId="0" borderId="60" xfId="0" applyFont="1" applyBorder="1" applyAlignment="1">
      <alignment horizontal="left" vertical="center" wrapText="1"/>
    </xf>
    <xf numFmtId="0" fontId="11" fillId="0" borderId="43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61" xfId="0" applyFont="1" applyBorder="1" applyAlignment="1">
      <alignment horizontal="center"/>
    </xf>
    <xf numFmtId="0" fontId="12" fillId="0" borderId="27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tabSelected="1" zoomScalePageLayoutView="0" workbookViewId="0" topLeftCell="C1">
      <selection activeCell="S15" sqref="S15"/>
    </sheetView>
  </sheetViews>
  <sheetFormatPr defaultColWidth="9.00390625" defaultRowHeight="12.75"/>
  <cols>
    <col min="1" max="1" width="11.125" style="0" bestFit="1" customWidth="1"/>
    <col min="2" max="2" width="47.625" style="0" customWidth="1"/>
    <col min="3" max="16" width="8.75390625" style="0" customWidth="1"/>
  </cols>
  <sheetData>
    <row r="1" spans="14:16" ht="15">
      <c r="N1" s="101" t="s">
        <v>38</v>
      </c>
      <c r="O1" s="102"/>
      <c r="P1" s="102"/>
    </row>
    <row r="2" spans="2:16" s="2" customFormat="1" ht="15">
      <c r="B2" s="25"/>
      <c r="C2" s="25"/>
      <c r="D2" s="25"/>
      <c r="E2" s="25"/>
      <c r="F2" s="25"/>
      <c r="G2" s="25"/>
      <c r="H2" s="25"/>
      <c r="I2" s="25"/>
      <c r="N2" s="103" t="s">
        <v>20</v>
      </c>
      <c r="O2" s="104"/>
      <c r="P2" s="104"/>
    </row>
    <row r="3" spans="1:16" ht="20.25" customHeight="1">
      <c r="A3" s="105" t="s">
        <v>22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3:16" ht="10.5" customHeight="1" thickBot="1">
      <c r="C4" s="23"/>
      <c r="D4" s="23"/>
      <c r="E4" s="23"/>
      <c r="F4" s="23"/>
      <c r="G4" s="23"/>
      <c r="H4" s="23"/>
      <c r="I4" s="23"/>
      <c r="P4" s="22" t="s">
        <v>4</v>
      </c>
    </row>
    <row r="5" spans="1:16" ht="39" customHeight="1" thickBot="1">
      <c r="A5" s="106" t="s">
        <v>19</v>
      </c>
      <c r="B5" s="107"/>
      <c r="C5" s="112" t="s">
        <v>18</v>
      </c>
      <c r="D5" s="113"/>
      <c r="E5" s="113"/>
      <c r="F5" s="113"/>
      <c r="G5" s="113"/>
      <c r="H5" s="113"/>
      <c r="I5" s="114"/>
      <c r="J5" s="115" t="s">
        <v>17</v>
      </c>
      <c r="K5" s="115"/>
      <c r="L5" s="115"/>
      <c r="M5" s="115"/>
      <c r="N5" s="115"/>
      <c r="O5" s="115"/>
      <c r="P5" s="116"/>
    </row>
    <row r="6" spans="1:16" ht="12.75">
      <c r="A6" s="108"/>
      <c r="B6" s="109"/>
      <c r="C6" s="117" t="s">
        <v>24</v>
      </c>
      <c r="D6" s="96" t="s">
        <v>16</v>
      </c>
      <c r="E6" s="98" t="s">
        <v>1</v>
      </c>
      <c r="F6" s="99"/>
      <c r="G6" s="99"/>
      <c r="H6" s="100"/>
      <c r="I6" s="73" t="s">
        <v>25</v>
      </c>
      <c r="J6" s="93" t="s">
        <v>24</v>
      </c>
      <c r="K6" s="96" t="s">
        <v>16</v>
      </c>
      <c r="L6" s="98" t="s">
        <v>1</v>
      </c>
      <c r="M6" s="99"/>
      <c r="N6" s="99"/>
      <c r="O6" s="100"/>
      <c r="P6" s="120" t="s">
        <v>26</v>
      </c>
    </row>
    <row r="7" spans="1:16" ht="23.25" customHeight="1">
      <c r="A7" s="108"/>
      <c r="B7" s="109"/>
      <c r="C7" s="118"/>
      <c r="D7" s="97"/>
      <c r="E7" s="76" t="s">
        <v>8</v>
      </c>
      <c r="F7" s="76" t="s">
        <v>15</v>
      </c>
      <c r="G7" s="76" t="s">
        <v>3</v>
      </c>
      <c r="H7" s="76" t="s">
        <v>5</v>
      </c>
      <c r="I7" s="74"/>
      <c r="J7" s="94"/>
      <c r="K7" s="97"/>
      <c r="L7" s="76" t="s">
        <v>8</v>
      </c>
      <c r="M7" s="76" t="s">
        <v>15</v>
      </c>
      <c r="N7" s="76" t="s">
        <v>3</v>
      </c>
      <c r="O7" s="76" t="s">
        <v>5</v>
      </c>
      <c r="P7" s="121"/>
    </row>
    <row r="8" spans="1:16" ht="47.25" customHeight="1" thickBot="1">
      <c r="A8" s="110"/>
      <c r="B8" s="111"/>
      <c r="C8" s="119"/>
      <c r="D8" s="77"/>
      <c r="E8" s="77"/>
      <c r="F8" s="77"/>
      <c r="G8" s="77"/>
      <c r="H8" s="77"/>
      <c r="I8" s="75"/>
      <c r="J8" s="95"/>
      <c r="K8" s="77"/>
      <c r="L8" s="77"/>
      <c r="M8" s="77"/>
      <c r="N8" s="77"/>
      <c r="O8" s="77"/>
      <c r="P8" s="122"/>
    </row>
    <row r="9" spans="1:17" ht="29.25" customHeight="1">
      <c r="A9" s="63" t="s">
        <v>27</v>
      </c>
      <c r="B9" s="92"/>
      <c r="C9" s="38">
        <v>8226</v>
      </c>
      <c r="D9" s="38">
        <v>1594</v>
      </c>
      <c r="E9" s="39">
        <v>130</v>
      </c>
      <c r="F9" s="39">
        <v>0</v>
      </c>
      <c r="G9" s="39">
        <v>0</v>
      </c>
      <c r="H9" s="40">
        <v>774</v>
      </c>
      <c r="I9" s="41">
        <f>C9+D9-H9</f>
        <v>9046</v>
      </c>
      <c r="J9" s="29">
        <v>8226</v>
      </c>
      <c r="K9" s="30">
        <v>1594</v>
      </c>
      <c r="L9" s="31">
        <v>130</v>
      </c>
      <c r="M9" s="31">
        <v>190</v>
      </c>
      <c r="N9" s="31">
        <v>0</v>
      </c>
      <c r="O9" s="31">
        <v>964</v>
      </c>
      <c r="P9" s="32">
        <f>J9+K9-O9</f>
        <v>8856</v>
      </c>
      <c r="Q9" s="20"/>
    </row>
    <row r="10" spans="1:17" ht="29.25" customHeight="1">
      <c r="A10" s="63" t="s">
        <v>28</v>
      </c>
      <c r="B10" s="92"/>
      <c r="C10" s="38">
        <v>21</v>
      </c>
      <c r="D10" s="38">
        <v>608</v>
      </c>
      <c r="E10" s="39">
        <v>100</v>
      </c>
      <c r="F10" s="39">
        <v>0</v>
      </c>
      <c r="G10" s="39">
        <v>100</v>
      </c>
      <c r="H10" s="40">
        <v>545</v>
      </c>
      <c r="I10" s="41">
        <f>C10+D10-H10</f>
        <v>84</v>
      </c>
      <c r="J10" s="29">
        <v>21</v>
      </c>
      <c r="K10" s="30">
        <v>708</v>
      </c>
      <c r="L10" s="31">
        <v>180</v>
      </c>
      <c r="M10" s="31">
        <v>0</v>
      </c>
      <c r="N10" s="31">
        <v>100</v>
      </c>
      <c r="O10" s="31">
        <f>345+L10+M10+N10</f>
        <v>625</v>
      </c>
      <c r="P10" s="32">
        <f>J10+K10-O10</f>
        <v>104</v>
      </c>
      <c r="Q10" s="20"/>
    </row>
    <row r="11" spans="1:17" ht="29.25" customHeight="1">
      <c r="A11" s="135" t="s">
        <v>32</v>
      </c>
      <c r="B11" s="136"/>
      <c r="C11" s="47">
        <v>435</v>
      </c>
      <c r="D11" s="47">
        <v>1815</v>
      </c>
      <c r="E11" s="48">
        <v>140</v>
      </c>
      <c r="F11" s="48">
        <v>0</v>
      </c>
      <c r="G11" s="48">
        <v>180</v>
      </c>
      <c r="H11" s="49">
        <v>842</v>
      </c>
      <c r="I11" s="41">
        <v>1408</v>
      </c>
      <c r="J11" s="43">
        <v>435</v>
      </c>
      <c r="K11" s="51">
        <v>1815</v>
      </c>
      <c r="L11" s="44">
        <v>0</v>
      </c>
      <c r="M11" s="50">
        <v>416</v>
      </c>
      <c r="N11" s="50">
        <v>120</v>
      </c>
      <c r="O11" s="44">
        <f>522+N11+M11+L11</f>
        <v>1058</v>
      </c>
      <c r="P11" s="45">
        <f>J11+K11-O11</f>
        <v>1192</v>
      </c>
      <c r="Q11" s="20"/>
    </row>
    <row r="12" spans="1:17" ht="29.25" customHeight="1" thickBot="1">
      <c r="A12" s="57" t="s">
        <v>36</v>
      </c>
      <c r="B12" s="58"/>
      <c r="C12" s="27">
        <v>2782</v>
      </c>
      <c r="D12" s="21">
        <v>2545</v>
      </c>
      <c r="E12" s="21">
        <v>400</v>
      </c>
      <c r="F12" s="21">
        <v>0</v>
      </c>
      <c r="G12" s="21">
        <v>0</v>
      </c>
      <c r="H12" s="21">
        <v>2317</v>
      </c>
      <c r="I12" s="54">
        <f>C12+D12-H12</f>
        <v>3010</v>
      </c>
      <c r="J12" s="27">
        <v>2782</v>
      </c>
      <c r="K12" s="21">
        <v>2545</v>
      </c>
      <c r="L12" s="21">
        <v>550</v>
      </c>
      <c r="M12" s="21">
        <v>0</v>
      </c>
      <c r="N12" s="21">
        <v>0</v>
      </c>
      <c r="O12" s="21">
        <f>2317+150</f>
        <v>2467</v>
      </c>
      <c r="P12" s="26">
        <f>J12+K12-O12</f>
        <v>2860</v>
      </c>
      <c r="Q12" s="20"/>
    </row>
    <row r="13" spans="1:16" ht="15.75" customHeight="1">
      <c r="A13" s="19"/>
      <c r="B13" s="19"/>
      <c r="C13" s="55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</row>
    <row r="14" spans="1:16" ht="15.75" customHeight="1">
      <c r="A14" s="19"/>
      <c r="B14" s="19"/>
      <c r="C14" s="42"/>
      <c r="D14" s="42"/>
      <c r="E14" s="42"/>
      <c r="F14" s="42"/>
      <c r="G14" s="42"/>
      <c r="H14" s="42"/>
      <c r="I14" s="42"/>
      <c r="J14" s="42"/>
      <c r="K14" s="37"/>
      <c r="L14" s="37"/>
      <c r="M14" s="37"/>
      <c r="N14" s="37"/>
      <c r="O14" s="37"/>
      <c r="P14" s="37"/>
    </row>
    <row r="15" spans="1:16" s="2" customFormat="1" ht="9.75" customHeight="1">
      <c r="A15" s="19"/>
      <c r="B15" s="19"/>
      <c r="C15" s="1"/>
      <c r="D15" s="1"/>
      <c r="E15" s="1"/>
      <c r="F15" s="1"/>
      <c r="G15" s="1"/>
      <c r="H15" s="1"/>
      <c r="I15" s="1"/>
      <c r="J15" s="1"/>
      <c r="K15" s="24"/>
      <c r="L15" s="24"/>
      <c r="M15" s="24"/>
      <c r="N15" s="28"/>
      <c r="O15" s="28"/>
      <c r="P15" s="24"/>
    </row>
    <row r="16" spans="1:18" ht="9.75" customHeight="1">
      <c r="A16" s="18"/>
      <c r="B16" s="17"/>
      <c r="C16" s="78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R16" s="16"/>
    </row>
    <row r="17" spans="1:16" ht="18">
      <c r="A17" s="80" t="s">
        <v>23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</row>
    <row r="18" spans="1:16" ht="16.5" customHeight="1" thickBot="1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</row>
    <row r="19" spans="1:16" ht="30.75" customHeight="1">
      <c r="A19" s="83" t="s">
        <v>0</v>
      </c>
      <c r="B19" s="84"/>
      <c r="C19" s="87" t="s">
        <v>7</v>
      </c>
      <c r="D19" s="88"/>
      <c r="E19" s="88"/>
      <c r="F19" s="88"/>
      <c r="G19" s="89"/>
      <c r="H19" s="71" t="s">
        <v>21</v>
      </c>
      <c r="I19" s="90" t="s">
        <v>6</v>
      </c>
      <c r="J19" s="90"/>
      <c r="K19" s="90"/>
      <c r="L19" s="90"/>
      <c r="M19" s="90"/>
      <c r="N19" s="90"/>
      <c r="O19" s="90"/>
      <c r="P19" s="71" t="s">
        <v>21</v>
      </c>
    </row>
    <row r="20" spans="1:16" ht="20.25" customHeight="1" thickBot="1">
      <c r="A20" s="85"/>
      <c r="B20" s="86"/>
      <c r="C20" s="132" t="s">
        <v>14</v>
      </c>
      <c r="D20" s="133"/>
      <c r="E20" s="133"/>
      <c r="F20" s="133"/>
      <c r="G20" s="134"/>
      <c r="H20" s="72"/>
      <c r="I20" s="91"/>
      <c r="J20" s="91"/>
      <c r="K20" s="91"/>
      <c r="L20" s="91"/>
      <c r="M20" s="91"/>
      <c r="N20" s="91"/>
      <c r="O20" s="91"/>
      <c r="P20" s="72"/>
    </row>
    <row r="21" spans="1:17" s="14" customFormat="1" ht="51" customHeight="1">
      <c r="A21" s="63" t="s">
        <v>27</v>
      </c>
      <c r="B21" s="64"/>
      <c r="C21" s="65" t="s">
        <v>30</v>
      </c>
      <c r="D21" s="66"/>
      <c r="E21" s="66"/>
      <c r="F21" s="66"/>
      <c r="G21" s="67"/>
      <c r="H21" s="33">
        <v>190</v>
      </c>
      <c r="I21" s="68" t="s">
        <v>29</v>
      </c>
      <c r="J21" s="69"/>
      <c r="K21" s="69"/>
      <c r="L21" s="69"/>
      <c r="M21" s="69"/>
      <c r="N21" s="69"/>
      <c r="O21" s="70"/>
      <c r="P21" s="35">
        <v>130</v>
      </c>
      <c r="Q21" s="15"/>
    </row>
    <row r="22" spans="1:17" s="14" customFormat="1" ht="59.25" customHeight="1">
      <c r="A22" s="63" t="s">
        <v>28</v>
      </c>
      <c r="B22" s="92"/>
      <c r="C22" s="59" t="s">
        <v>31</v>
      </c>
      <c r="D22" s="123"/>
      <c r="E22" s="123"/>
      <c r="F22" s="123"/>
      <c r="G22" s="124"/>
      <c r="H22" s="52">
        <v>100</v>
      </c>
      <c r="I22" s="125" t="s">
        <v>35</v>
      </c>
      <c r="J22" s="126"/>
      <c r="K22" s="126"/>
      <c r="L22" s="126"/>
      <c r="M22" s="126"/>
      <c r="N22" s="126"/>
      <c r="O22" s="127"/>
      <c r="P22" s="53">
        <v>180</v>
      </c>
      <c r="Q22" s="15"/>
    </row>
    <row r="23" spans="1:17" s="14" customFormat="1" ht="51" customHeight="1">
      <c r="A23" s="135" t="s">
        <v>32</v>
      </c>
      <c r="B23" s="136"/>
      <c r="C23" s="59" t="s">
        <v>34</v>
      </c>
      <c r="D23" s="60"/>
      <c r="E23" s="60"/>
      <c r="F23" s="60"/>
      <c r="G23" s="61"/>
      <c r="H23" s="52">
        <f>120+416</f>
        <v>536</v>
      </c>
      <c r="I23" s="62" t="s">
        <v>33</v>
      </c>
      <c r="J23" s="60"/>
      <c r="K23" s="60"/>
      <c r="L23" s="60"/>
      <c r="M23" s="60"/>
      <c r="N23" s="60"/>
      <c r="O23" s="61"/>
      <c r="P23" s="46">
        <v>0</v>
      </c>
      <c r="Q23" s="15"/>
    </row>
    <row r="24" spans="1:17" s="14" customFormat="1" ht="51" customHeight="1" thickBot="1">
      <c r="A24" s="57" t="s">
        <v>36</v>
      </c>
      <c r="B24" s="128"/>
      <c r="C24" s="129"/>
      <c r="D24" s="130"/>
      <c r="E24" s="130"/>
      <c r="F24" s="130"/>
      <c r="G24" s="131"/>
      <c r="H24" s="34">
        <v>0</v>
      </c>
      <c r="I24" s="129" t="s">
        <v>37</v>
      </c>
      <c r="J24" s="130"/>
      <c r="K24" s="130"/>
      <c r="L24" s="130"/>
      <c r="M24" s="130"/>
      <c r="N24" s="130"/>
      <c r="O24" s="131"/>
      <c r="P24" s="36">
        <f>400+150</f>
        <v>550</v>
      </c>
      <c r="Q24" s="15"/>
    </row>
    <row r="25" spans="1:16" ht="30" customHeight="1">
      <c r="A25" s="3"/>
      <c r="B25" s="13"/>
      <c r="C25" s="12"/>
      <c r="D25" s="11"/>
      <c r="E25" s="11"/>
      <c r="F25" s="11"/>
      <c r="G25" s="11"/>
      <c r="H25" s="8"/>
      <c r="I25" s="10"/>
      <c r="J25" s="9"/>
      <c r="K25" s="9"/>
      <c r="L25" s="9"/>
      <c r="M25" s="9"/>
      <c r="N25" s="9"/>
      <c r="O25" s="9"/>
      <c r="P25" s="8"/>
    </row>
    <row r="26" spans="1:16" ht="12.75">
      <c r="A26" s="7" t="s">
        <v>13</v>
      </c>
      <c r="B26" s="7" t="s">
        <v>10</v>
      </c>
      <c r="C26" s="7" t="s">
        <v>12</v>
      </c>
      <c r="D26" s="4"/>
      <c r="E26" s="4"/>
      <c r="F26" s="4"/>
      <c r="G26" s="4"/>
      <c r="H26" s="4"/>
      <c r="I26" s="4"/>
      <c r="J26" s="4"/>
      <c r="K26" s="5"/>
      <c r="L26" s="4"/>
      <c r="M26" s="4"/>
      <c r="N26" s="4"/>
      <c r="O26" s="4"/>
      <c r="P26" s="4"/>
    </row>
    <row r="27" spans="1:16" ht="12.75">
      <c r="A27" s="4"/>
      <c r="B27" s="6" t="s">
        <v>10</v>
      </c>
      <c r="C27" s="4" t="s">
        <v>11</v>
      </c>
      <c r="D27" s="4"/>
      <c r="E27" s="4"/>
      <c r="F27" s="4"/>
      <c r="G27" s="4"/>
      <c r="H27" s="4"/>
      <c r="I27" s="4"/>
      <c r="J27" s="4"/>
      <c r="K27" s="5"/>
      <c r="L27" s="4" t="s">
        <v>2</v>
      </c>
      <c r="M27" s="4"/>
      <c r="N27" s="4"/>
      <c r="O27" s="4"/>
      <c r="P27" s="4"/>
    </row>
    <row r="28" spans="1:16" ht="12.75">
      <c r="A28" s="4"/>
      <c r="B28" s="4" t="s">
        <v>10</v>
      </c>
      <c r="C28" s="4" t="s">
        <v>9</v>
      </c>
      <c r="D28" s="4"/>
      <c r="E28" s="4"/>
      <c r="F28" s="4"/>
      <c r="G28" s="4"/>
      <c r="H28" s="4"/>
      <c r="I28" s="4"/>
      <c r="J28" s="4"/>
      <c r="K28" s="5"/>
      <c r="L28" s="4"/>
      <c r="M28" s="4"/>
      <c r="N28" s="4"/>
      <c r="O28" s="4"/>
      <c r="P28" s="4"/>
    </row>
    <row r="29" spans="1:16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 t="s">
        <v>2</v>
      </c>
      <c r="L29" s="4"/>
      <c r="M29" s="4"/>
      <c r="N29" s="4"/>
      <c r="O29" s="4"/>
      <c r="P29" s="4"/>
    </row>
    <row r="30" spans="1:16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1:16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1:16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16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1:16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1:16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1:10" ht="12.75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ht="12.75">
      <c r="A71" s="4"/>
      <c r="B71" s="4"/>
      <c r="C71" s="4"/>
      <c r="D71" s="4"/>
      <c r="E71" s="4"/>
      <c r="F71" s="4"/>
      <c r="G71" s="4"/>
      <c r="H71" s="4"/>
      <c r="I71" s="4"/>
      <c r="J71" s="4"/>
    </row>
  </sheetData>
  <sheetProtection/>
  <mergeCells count="48">
    <mergeCell ref="A10:B10"/>
    <mergeCell ref="A22:B22"/>
    <mergeCell ref="C22:G22"/>
    <mergeCell ref="I22:O22"/>
    <mergeCell ref="A24:B24"/>
    <mergeCell ref="C24:G24"/>
    <mergeCell ref="I24:O24"/>
    <mergeCell ref="C20:G20"/>
    <mergeCell ref="A11:B11"/>
    <mergeCell ref="A23:B23"/>
    <mergeCell ref="M7:M8"/>
    <mergeCell ref="N1:P1"/>
    <mergeCell ref="N2:P2"/>
    <mergeCell ref="A3:P3"/>
    <mergeCell ref="A5:B8"/>
    <mergeCell ref="C5:I5"/>
    <mergeCell ref="J5:P5"/>
    <mergeCell ref="C6:C8"/>
    <mergeCell ref="D6:D8"/>
    <mergeCell ref="P6:P8"/>
    <mergeCell ref="A9:B9"/>
    <mergeCell ref="F7:F8"/>
    <mergeCell ref="G7:G8"/>
    <mergeCell ref="H7:H8"/>
    <mergeCell ref="L7:L8"/>
    <mergeCell ref="J6:J8"/>
    <mergeCell ref="K6:K8"/>
    <mergeCell ref="L6:O6"/>
    <mergeCell ref="E7:E8"/>
    <mergeCell ref="E6:H6"/>
    <mergeCell ref="I6:I8"/>
    <mergeCell ref="N7:N8"/>
    <mergeCell ref="O7:O8"/>
    <mergeCell ref="P19:P20"/>
    <mergeCell ref="C16:P16"/>
    <mergeCell ref="A17:P17"/>
    <mergeCell ref="A18:P18"/>
    <mergeCell ref="A19:B20"/>
    <mergeCell ref="C19:G19"/>
    <mergeCell ref="I19:O20"/>
    <mergeCell ref="C13:P13"/>
    <mergeCell ref="A12:B12"/>
    <mergeCell ref="C23:G23"/>
    <mergeCell ref="I23:O23"/>
    <mergeCell ref="A21:B21"/>
    <mergeCell ref="C21:G21"/>
    <mergeCell ref="I21:O21"/>
    <mergeCell ref="H19:H20"/>
  </mergeCells>
  <printOptions horizontalCentered="1" verticalCentered="1"/>
  <pageMargins left="0.37" right="0.31" top="0.3937007874015748" bottom="0.3937007874015748" header="0.5118110236220472" footer="0.5118110236220472"/>
  <pageSetup fitToHeight="2" horizontalDpi="600" verticalDpi="600" orientation="landscape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Palan</dc:creator>
  <cp:keywords/>
  <dc:description/>
  <cp:lastModifiedBy>Pospíchalová Petra</cp:lastModifiedBy>
  <cp:lastPrinted>2013-05-22T08:56:40Z</cp:lastPrinted>
  <dcterms:created xsi:type="dcterms:W3CDTF">2002-01-30T15:48:46Z</dcterms:created>
  <dcterms:modified xsi:type="dcterms:W3CDTF">2013-06-27T08:34:24Z</dcterms:modified>
  <cp:category/>
  <cp:version/>
  <cp:contentType/>
  <cp:contentStatus/>
</cp:coreProperties>
</file>