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15480" windowHeight="8628" activeTab="0"/>
  </bookViews>
  <sheets>
    <sheet name="RK-21-2013-11, př. 1" sheetId="1" r:id="rId1"/>
  </sheets>
  <definedNames>
    <definedName name="_xlnm.Print_Titles" localSheetId="0">'RK-21-2013-11, př. 1'!$4:$4</definedName>
  </definedNames>
  <calcPr fullCalcOnLoad="1"/>
</workbook>
</file>

<file path=xl/sharedStrings.xml><?xml version="1.0" encoding="utf-8"?>
<sst xmlns="http://schemas.openxmlformats.org/spreadsheetml/2006/main" count="74" uniqueCount="60">
  <si>
    <t>název pomůcky</t>
  </si>
  <si>
    <t xml:space="preserve"> </t>
  </si>
  <si>
    <t>cena pomůcky
v  Kč
(neinvest.)</t>
  </si>
  <si>
    <t>cena pomůcky
v Kč
(invest.)</t>
  </si>
  <si>
    <r>
      <t xml:space="preserve">Celkem všechny pomůcky </t>
    </r>
    <r>
      <rPr>
        <b/>
        <sz val="10"/>
        <rFont val="Arial"/>
        <family val="2"/>
      </rPr>
      <t>(neinvestiční/investiční)</t>
    </r>
  </si>
  <si>
    <t>název školy</t>
  </si>
  <si>
    <r>
      <t>počet stran:</t>
    </r>
    <r>
      <rPr>
        <b/>
        <sz val="10"/>
        <rFont val="Arial CE"/>
        <family val="0"/>
      </rPr>
      <t xml:space="preserve"> 1</t>
    </r>
  </si>
  <si>
    <t>Stolní kamerová lupa TOPAZ 22</t>
  </si>
  <si>
    <t>Výškově stavitelná židle Pegas</t>
  </si>
  <si>
    <t>Míč elektronický</t>
  </si>
  <si>
    <t>SmartLink+, HA-band</t>
  </si>
  <si>
    <t>MLxi HA-band (169.40-176.00MHz)</t>
  </si>
  <si>
    <t>Didaktický komplet Jazyk a řeč</t>
  </si>
  <si>
    <t>Barevné hranolky</t>
  </si>
  <si>
    <t>Školní stavitelná lavice se židlí</t>
  </si>
  <si>
    <t>Apple iPad4 - 32 GB + SuperShell</t>
  </si>
  <si>
    <t>Sklopná deska na čtení</t>
  </si>
  <si>
    <t>Lavice pro tělesně postižené</t>
  </si>
  <si>
    <t>GO - talk 9 - komunikátor</t>
  </si>
  <si>
    <t>PC s dotykovým monitorem</t>
  </si>
  <si>
    <t>Soubor didaktických pomůcek Legalsoft</t>
  </si>
  <si>
    <t>Relaxační vak Mazlíček</t>
  </si>
  <si>
    <t>Didaktický soubor pomůcek</t>
  </si>
  <si>
    <t>Sada programů Méďa + globální slabikář</t>
  </si>
  <si>
    <t>Klávesnice s velkými klávesami Clevy</t>
  </si>
  <si>
    <t>Tablet + rámeček s držákem</t>
  </si>
  <si>
    <t>Komunikátor - Go Talk 20+</t>
  </si>
  <si>
    <t xml:space="preserve">Základní škola Jihlava, Havlíčkova 71 </t>
  </si>
  <si>
    <t xml:space="preserve">Základní škola Horní Cerekev, okres Pelhřimov </t>
  </si>
  <si>
    <t>Výškově stavitelná školní lavice</t>
  </si>
  <si>
    <t xml:space="preserve">Základní škola Třebíč, Horka-Domky, Václavské nám. 44/12 </t>
  </si>
  <si>
    <t xml:space="preserve">Základní škola a Mateřská škola Herálec, příspěvková organizace </t>
  </si>
  <si>
    <t xml:space="preserve">Základní škola, Dolní Cerekev, okres Jihlava, příspěvková organizace </t>
  </si>
  <si>
    <t xml:space="preserve">Základní škola a mateřská škola Okrouhlice, okres Havlíčkův Brod </t>
  </si>
  <si>
    <t>Základní škola Havlíčkův Brod, Nuselská 3240</t>
  </si>
  <si>
    <t xml:space="preserve">Základní škola a mateřská škola Kožlí </t>
  </si>
  <si>
    <t xml:space="preserve">Základní škola Krucemburk, okres Havlíčkův Brod </t>
  </si>
  <si>
    <t xml:space="preserve">Mateřská škola Velké Meziříčí, příspěvková organizace </t>
  </si>
  <si>
    <t xml:space="preserve">Základní škola Lavičky, okres Žďár nad Sázavou, příspěvková organizace </t>
  </si>
  <si>
    <t xml:space="preserve">Základní škola Hany Benešové a Mateřská škola Bory, příspěvková organizace </t>
  </si>
  <si>
    <t xml:space="preserve">Základní škola a mateřská škola Křižanov, příspěvková organizace </t>
  </si>
  <si>
    <t xml:space="preserve">Základní škola a mateřská škola Velké Meziříčí, Mostiště 50, příspěvková organizace </t>
  </si>
  <si>
    <t xml:space="preserve">Základní škola a Mateřská škola Věcov, okres Žďár nad Sázavou, příspěvková organizace </t>
  </si>
  <si>
    <t xml:space="preserve">Mateřská škola Žďár nad Sázavou, příspěvková organizace </t>
  </si>
  <si>
    <t xml:space="preserve">Základní škola a Mateřská škola Vír, okres Žďár nad Sázavou </t>
  </si>
  <si>
    <t xml:space="preserve">Mateřská škola Měřín - příspěvková organizace </t>
  </si>
  <si>
    <t xml:space="preserve">Základní škola Prosetín a Mateřská škola Prosetín, okres Žďár nad Sázavou, příspěvková organizace </t>
  </si>
  <si>
    <t xml:space="preserve">Základní škola a mateřská škola Heraltice, okres Třebíč, příspěvková organizace </t>
  </si>
  <si>
    <t>Souhrnný seznam souboru pomůcek určených k zařazení do evidence SPC při Praktické škole a Speciálně pedagogickém centru Žďár nad Sázavou v roce 2013 dle Zásad Zastupitelstva Kraje Vysočina pro tvorbu a používání souborů učebních a kompenzačních pomůcek pro individuálně integrované děti, žáky a studenty se zdravotním postižením ze dne 29. 6. 2005</t>
  </si>
  <si>
    <t xml:space="preserve">Výškově stavitelná školní jednolavice TERRA s úložným prostorem </t>
  </si>
  <si>
    <t>Výškově stavitelná školní židle Pegas dřevěná</t>
  </si>
  <si>
    <t xml:space="preserve">Základní škola a Mateřská škola Velká Losenice, příspěvková organizace  
Velká Losenice 248
</t>
  </si>
  <si>
    <t>Předkladatel (SPC při organizaci) - Mateřská škola a Speciálně pedagogické centrum Jihlava</t>
  </si>
  <si>
    <t>Předkladatel (SPC při organizaci) - Základní škola a Praktická škola, U Trojice 2104, Havlíčkův Brod</t>
  </si>
  <si>
    <t>Předkladatel (SPC při organizaci) - Praktická škola a Speciálně pedagogické centrum Žďár nad Sázavou</t>
  </si>
  <si>
    <t xml:space="preserve">Předkladatel (SPC při organizaci) - Základní škola a Střední škola Březejc, Sviny 13 </t>
  </si>
  <si>
    <r>
      <t xml:space="preserve">Celkem </t>
    </r>
    <r>
      <rPr>
        <sz val="16"/>
        <rFont val="Arial CE"/>
        <family val="0"/>
      </rPr>
      <t>(v Kč)</t>
    </r>
  </si>
  <si>
    <t>Soubor didaktických pomůcek</t>
  </si>
  <si>
    <t>Méďa 99 - upgrade - PC programu (z DOS na XP, Visty)</t>
  </si>
  <si>
    <t>RK-21-2013-11, př.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</si>
</sst>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E+00"/>
    <numFmt numFmtId="176" formatCode="#,##0_ ;\-#,##0\ "/>
    <numFmt numFmtId="177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49" applyNumberFormat="1" applyFont="1" applyBorder="1" applyAlignment="1">
      <alignment horizontal="center" vertical="center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49" applyNumberFormat="1" applyFont="1" applyBorder="1" applyAlignment="1">
      <alignment horizontal="center" vertical="center"/>
      <protection/>
    </xf>
    <xf numFmtId="3" fontId="8" fillId="0" borderId="12" xfId="0" applyNumberFormat="1" applyFont="1" applyBorder="1" applyAlignment="1">
      <alignment horizontal="center" vertical="center"/>
    </xf>
    <xf numFmtId="3" fontId="6" fillId="32" borderId="13" xfId="0" applyNumberFormat="1" applyFont="1" applyFill="1" applyBorder="1" applyAlignment="1">
      <alignment horizontal="center" vertical="center"/>
    </xf>
    <xf numFmtId="3" fontId="6" fillId="32" borderId="14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/>
    </xf>
    <xf numFmtId="0" fontId="8" fillId="32" borderId="19" xfId="49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/>
    </xf>
    <xf numFmtId="0" fontId="8" fillId="0" borderId="21" xfId="48" applyFont="1" applyBorder="1">
      <alignment/>
      <protection/>
    </xf>
    <xf numFmtId="0" fontId="49" fillId="0" borderId="21" xfId="48" applyFont="1" applyBorder="1" applyAlignment="1">
      <alignment horizontal="left"/>
      <protection/>
    </xf>
    <xf numFmtId="176" fontId="8" fillId="0" borderId="11" xfId="4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3" fontId="8" fillId="0" borderId="11" xfId="0" applyNumberFormat="1" applyFont="1" applyBorder="1" applyAlignment="1">
      <alignment horizontal="center" wrapText="1"/>
    </xf>
    <xf numFmtId="3" fontId="6" fillId="32" borderId="23" xfId="49" applyNumberFormat="1" applyFont="1" applyFill="1" applyBorder="1" applyAlignment="1">
      <alignment horizontal="center" vertical="center"/>
      <protection/>
    </xf>
    <xf numFmtId="3" fontId="6" fillId="32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vertical="center"/>
    </xf>
    <xf numFmtId="3" fontId="8" fillId="32" borderId="19" xfId="0" applyNumberFormat="1" applyFont="1" applyFill="1" applyBorder="1" applyAlignment="1">
      <alignment horizontal="center" vertical="center"/>
    </xf>
    <xf numFmtId="0" fontId="8" fillId="0" borderId="24" xfId="48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wrapText="1"/>
    </xf>
    <xf numFmtId="3" fontId="8" fillId="0" borderId="12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3" fontId="8" fillId="0" borderId="27" xfId="0" applyNumberFormat="1" applyFont="1" applyBorder="1" applyAlignment="1">
      <alignment horizontal="center" wrapText="1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10" fillId="13" borderId="13" xfId="0" applyNumberFormat="1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4" borderId="30" xfId="49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8" xfId="48" applyFont="1" applyBorder="1" applyAlignment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Tab.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65.50390625" style="0" customWidth="1"/>
    <col min="2" max="2" width="14.875" style="6" customWidth="1"/>
    <col min="3" max="3" width="13.50390625" style="0" customWidth="1"/>
    <col min="4" max="4" width="38.00390625" style="0" customWidth="1"/>
  </cols>
  <sheetData>
    <row r="1" ht="24" customHeight="1">
      <c r="D1" s="3" t="s">
        <v>59</v>
      </c>
    </row>
    <row r="2" ht="16.5" customHeight="1" thickBot="1">
      <c r="D2" s="4" t="s">
        <v>6</v>
      </c>
    </row>
    <row r="3" spans="1:4" s="1" customFormat="1" ht="39.75" customHeight="1" thickBot="1">
      <c r="A3" s="57" t="s">
        <v>48</v>
      </c>
      <c r="B3" s="58"/>
      <c r="C3" s="58"/>
      <c r="D3" s="59"/>
    </row>
    <row r="4" spans="1:4" s="1" customFormat="1" ht="56.25" customHeight="1" thickBot="1">
      <c r="A4" s="29" t="s">
        <v>0</v>
      </c>
      <c r="B4" s="21" t="s">
        <v>2</v>
      </c>
      <c r="C4" s="20" t="s">
        <v>3</v>
      </c>
      <c r="D4" s="22" t="s">
        <v>5</v>
      </c>
    </row>
    <row r="5" spans="1:4" s="1" customFormat="1" ht="30" customHeight="1" thickBot="1">
      <c r="A5" s="60" t="s">
        <v>52</v>
      </c>
      <c r="B5" s="61"/>
      <c r="C5" s="61"/>
      <c r="D5" s="62"/>
    </row>
    <row r="6" spans="1:4" ht="26.25" customHeight="1">
      <c r="A6" s="46" t="s">
        <v>7</v>
      </c>
      <c r="B6" s="47">
        <v>0</v>
      </c>
      <c r="C6" s="47">
        <v>74900</v>
      </c>
      <c r="D6" s="48" t="s">
        <v>31</v>
      </c>
    </row>
    <row r="7" spans="1:4" ht="27" customHeight="1">
      <c r="A7" s="36" t="s">
        <v>7</v>
      </c>
      <c r="B7" s="37">
        <v>0</v>
      </c>
      <c r="C7" s="37">
        <v>74900</v>
      </c>
      <c r="D7" s="40" t="s">
        <v>30</v>
      </c>
    </row>
    <row r="8" spans="1:4" ht="19.5" customHeight="1">
      <c r="A8" s="36" t="s">
        <v>29</v>
      </c>
      <c r="B8" s="37">
        <v>8390</v>
      </c>
      <c r="C8" s="8"/>
      <c r="D8" s="52" t="s">
        <v>28</v>
      </c>
    </row>
    <row r="9" spans="1:4" ht="19.5" customHeight="1">
      <c r="A9" s="36" t="s">
        <v>8</v>
      </c>
      <c r="B9" s="37">
        <v>1700</v>
      </c>
      <c r="C9" s="8"/>
      <c r="D9" s="52"/>
    </row>
    <row r="10" spans="1:4" ht="32.25" customHeight="1">
      <c r="A10" s="36" t="s">
        <v>9</v>
      </c>
      <c r="B10" s="37">
        <v>3500</v>
      </c>
      <c r="C10" s="8"/>
      <c r="D10" s="40" t="s">
        <v>42</v>
      </c>
    </row>
    <row r="11" spans="1:4" ht="26.25" customHeight="1">
      <c r="A11" s="36" t="s">
        <v>58</v>
      </c>
      <c r="B11" s="37">
        <v>690</v>
      </c>
      <c r="C11" s="9"/>
      <c r="D11" s="40" t="s">
        <v>32</v>
      </c>
    </row>
    <row r="12" spans="1:4" ht="19.5" customHeight="1">
      <c r="A12" s="36" t="s">
        <v>10</v>
      </c>
      <c r="B12" s="37">
        <v>24320</v>
      </c>
      <c r="C12" s="9"/>
      <c r="D12" s="52" t="s">
        <v>27</v>
      </c>
    </row>
    <row r="13" spans="1:4" ht="19.5" customHeight="1">
      <c r="A13" s="36" t="s">
        <v>11</v>
      </c>
      <c r="B13" s="37">
        <v>37720</v>
      </c>
      <c r="C13" s="9"/>
      <c r="D13" s="52"/>
    </row>
    <row r="14" spans="1:4" ht="19.5" customHeight="1">
      <c r="A14" s="36" t="s">
        <v>10</v>
      </c>
      <c r="B14" s="37">
        <v>24320</v>
      </c>
      <c r="C14" s="9"/>
      <c r="D14" s="52"/>
    </row>
    <row r="15" spans="1:4" ht="19.5" customHeight="1">
      <c r="A15" s="36" t="s">
        <v>11</v>
      </c>
      <c r="B15" s="37">
        <v>37720</v>
      </c>
      <c r="C15" s="9"/>
      <c r="D15" s="52"/>
    </row>
    <row r="16" spans="1:4" ht="24" customHeight="1">
      <c r="A16" s="36" t="s">
        <v>49</v>
      </c>
      <c r="B16" s="37">
        <v>8390</v>
      </c>
      <c r="C16" s="9"/>
      <c r="D16" s="52" t="s">
        <v>51</v>
      </c>
    </row>
    <row r="17" spans="1:4" ht="25.5" customHeight="1" thickBot="1">
      <c r="A17" s="49" t="s">
        <v>50</v>
      </c>
      <c r="B17" s="50">
        <v>1700</v>
      </c>
      <c r="C17" s="51"/>
      <c r="D17" s="71"/>
    </row>
    <row r="18" spans="1:4" ht="19.5" customHeight="1" thickBot="1">
      <c r="A18" s="32"/>
      <c r="B18" s="39">
        <f>SUM(B6:B17)</f>
        <v>148450</v>
      </c>
      <c r="C18" s="39">
        <f>SUM(C6:C15)</f>
        <v>149800</v>
      </c>
      <c r="D18" s="44"/>
    </row>
    <row r="19" spans="1:4" ht="30" customHeight="1" thickBot="1">
      <c r="A19" s="63" t="s">
        <v>53</v>
      </c>
      <c r="B19" s="64"/>
      <c r="C19" s="64"/>
      <c r="D19" s="65"/>
    </row>
    <row r="20" spans="1:4" s="1" customFormat="1" ht="28.5" customHeight="1">
      <c r="A20" s="30" t="s">
        <v>12</v>
      </c>
      <c r="B20" s="12">
        <v>8600</v>
      </c>
      <c r="C20" s="12"/>
      <c r="D20" s="41" t="s">
        <v>33</v>
      </c>
    </row>
    <row r="21" spans="1:4" s="1" customFormat="1" ht="26.25" customHeight="1">
      <c r="A21" s="31" t="s">
        <v>13</v>
      </c>
      <c r="B21" s="10">
        <v>3200</v>
      </c>
      <c r="C21" s="10"/>
      <c r="D21" s="42" t="s">
        <v>34</v>
      </c>
    </row>
    <row r="22" spans="1:4" s="1" customFormat="1" ht="19.5" customHeight="1" thickBot="1">
      <c r="A22" s="31" t="s">
        <v>14</v>
      </c>
      <c r="B22" s="10">
        <v>3426</v>
      </c>
      <c r="C22" s="10"/>
      <c r="D22" s="42" t="s">
        <v>35</v>
      </c>
    </row>
    <row r="23" spans="1:4" s="5" customFormat="1" ht="19.5" customHeight="1" thickBot="1">
      <c r="A23" s="25"/>
      <c r="B23" s="15">
        <f>SUM(B20:B22)</f>
        <v>15226</v>
      </c>
      <c r="C23" s="15">
        <f>SUM(C20:C22)</f>
        <v>0</v>
      </c>
      <c r="D23" s="16"/>
    </row>
    <row r="24" spans="1:4" s="5" customFormat="1" ht="30" customHeight="1">
      <c r="A24" s="66" t="s">
        <v>54</v>
      </c>
      <c r="B24" s="67"/>
      <c r="C24" s="67"/>
      <c r="D24" s="68"/>
    </row>
    <row r="25" spans="1:4" s="2" customFormat="1" ht="19.5" customHeight="1">
      <c r="A25" s="33" t="s">
        <v>26</v>
      </c>
      <c r="B25" s="35">
        <v>6000</v>
      </c>
      <c r="C25" s="8"/>
      <c r="D25" s="72" t="s">
        <v>43</v>
      </c>
    </row>
    <row r="26" spans="1:4" s="2" customFormat="1" ht="19.5" customHeight="1">
      <c r="A26" s="33" t="s">
        <v>20</v>
      </c>
      <c r="B26" s="35">
        <v>5500</v>
      </c>
      <c r="C26" s="8"/>
      <c r="D26" s="56"/>
    </row>
    <row r="27" spans="1:4" s="2" customFormat="1" ht="19.5" customHeight="1">
      <c r="A27" s="34" t="s">
        <v>19</v>
      </c>
      <c r="B27" s="35">
        <v>25000</v>
      </c>
      <c r="C27" s="8"/>
      <c r="D27" s="72" t="s">
        <v>36</v>
      </c>
    </row>
    <row r="28" spans="1:4" s="2" customFormat="1" ht="19.5" customHeight="1">
      <c r="A28" s="34" t="s">
        <v>21</v>
      </c>
      <c r="B28" s="35">
        <v>3500</v>
      </c>
      <c r="C28" s="8"/>
      <c r="D28" s="73"/>
    </row>
    <row r="29" spans="1:4" s="2" customFormat="1" ht="19.5" customHeight="1">
      <c r="A29" s="34" t="s">
        <v>22</v>
      </c>
      <c r="B29" s="35">
        <v>5000</v>
      </c>
      <c r="C29" s="8"/>
      <c r="D29" s="73"/>
    </row>
    <row r="30" spans="1:4" s="2" customFormat="1" ht="19.5" customHeight="1">
      <c r="A30" s="34" t="s">
        <v>22</v>
      </c>
      <c r="B30" s="35">
        <v>5000</v>
      </c>
      <c r="C30" s="8"/>
      <c r="D30" s="56"/>
    </row>
    <row r="31" spans="1:4" s="2" customFormat="1" ht="27" customHeight="1">
      <c r="A31" s="33" t="s">
        <v>20</v>
      </c>
      <c r="B31" s="35">
        <v>5500</v>
      </c>
      <c r="C31" s="8"/>
      <c r="D31" s="45" t="s">
        <v>44</v>
      </c>
    </row>
    <row r="32" spans="1:4" s="2" customFormat="1" ht="19.5" customHeight="1">
      <c r="A32" s="33" t="s">
        <v>20</v>
      </c>
      <c r="B32" s="35">
        <v>5500</v>
      </c>
      <c r="C32" s="8"/>
      <c r="D32" s="45" t="s">
        <v>45</v>
      </c>
    </row>
    <row r="33" spans="1:4" s="2" customFormat="1" ht="19.5" customHeight="1">
      <c r="A33" s="34" t="s">
        <v>23</v>
      </c>
      <c r="B33" s="35">
        <v>13000</v>
      </c>
      <c r="C33" s="8"/>
      <c r="D33" s="72" t="s">
        <v>46</v>
      </c>
    </row>
    <row r="34" spans="1:4" s="2" customFormat="1" ht="19.5" customHeight="1">
      <c r="A34" s="34" t="s">
        <v>24</v>
      </c>
      <c r="B34" s="35">
        <v>2500</v>
      </c>
      <c r="C34" s="8"/>
      <c r="D34" s="56"/>
    </row>
    <row r="35" spans="1:4" s="2" customFormat="1" ht="30" customHeight="1">
      <c r="A35" s="34" t="s">
        <v>25</v>
      </c>
      <c r="B35" s="35">
        <v>16000</v>
      </c>
      <c r="C35" s="8"/>
      <c r="D35" s="45" t="s">
        <v>47</v>
      </c>
    </row>
    <row r="36" spans="1:4" s="2" customFormat="1" ht="19.5" customHeight="1" thickBot="1">
      <c r="A36" s="32"/>
      <c r="B36" s="38">
        <f>SUM(B25:B35)</f>
        <v>92500</v>
      </c>
      <c r="C36" s="39">
        <f>SUM(C25:C35)</f>
        <v>0</v>
      </c>
      <c r="D36" s="26"/>
    </row>
    <row r="37" spans="1:4" s="2" customFormat="1" ht="30" customHeight="1" thickBot="1">
      <c r="A37" s="69" t="s">
        <v>55</v>
      </c>
      <c r="B37" s="64"/>
      <c r="C37" s="64"/>
      <c r="D37" s="65"/>
    </row>
    <row r="38" spans="1:4" s="2" customFormat="1" ht="19.5" customHeight="1">
      <c r="A38" s="27" t="s">
        <v>15</v>
      </c>
      <c r="B38" s="13">
        <v>16158</v>
      </c>
      <c r="C38" s="14"/>
      <c r="D38" s="70" t="s">
        <v>37</v>
      </c>
    </row>
    <row r="39" spans="1:4" s="2" customFormat="1" ht="19.5" customHeight="1">
      <c r="A39" s="28" t="s">
        <v>16</v>
      </c>
      <c r="B39" s="11">
        <v>500</v>
      </c>
      <c r="C39" s="8"/>
      <c r="D39" s="56"/>
    </row>
    <row r="40" spans="1:4" s="2" customFormat="1" ht="28.5" customHeight="1">
      <c r="A40" s="28" t="s">
        <v>15</v>
      </c>
      <c r="B40" s="11">
        <v>16158</v>
      </c>
      <c r="C40" s="8"/>
      <c r="D40" s="40" t="s">
        <v>38</v>
      </c>
    </row>
    <row r="41" spans="1:4" s="2" customFormat="1" ht="19.5" customHeight="1">
      <c r="A41" s="28" t="s">
        <v>15</v>
      </c>
      <c r="B41" s="11">
        <v>16158</v>
      </c>
      <c r="C41" s="8"/>
      <c r="D41" s="55" t="s">
        <v>39</v>
      </c>
    </row>
    <row r="42" spans="1:4" s="2" customFormat="1" ht="19.5" customHeight="1">
      <c r="A42" s="28" t="s">
        <v>16</v>
      </c>
      <c r="B42" s="11">
        <v>700</v>
      </c>
      <c r="C42" s="8"/>
      <c r="D42" s="56"/>
    </row>
    <row r="43" spans="1:4" s="2" customFormat="1" ht="27.75" customHeight="1">
      <c r="A43" s="28" t="s">
        <v>17</v>
      </c>
      <c r="B43" s="11">
        <v>4282</v>
      </c>
      <c r="C43" s="8"/>
      <c r="D43" s="40" t="s">
        <v>40</v>
      </c>
    </row>
    <row r="44" spans="1:4" s="2" customFormat="1" ht="19.5" customHeight="1">
      <c r="A44" s="28" t="s">
        <v>15</v>
      </c>
      <c r="B44" s="11">
        <v>16158</v>
      </c>
      <c r="C44" s="8"/>
      <c r="D44" s="55" t="s">
        <v>41</v>
      </c>
    </row>
    <row r="45" spans="1:4" s="2" customFormat="1" ht="19.5" customHeight="1">
      <c r="A45" s="28" t="s">
        <v>18</v>
      </c>
      <c r="B45" s="11">
        <v>4990</v>
      </c>
      <c r="C45" s="8"/>
      <c r="D45" s="56"/>
    </row>
    <row r="46" spans="1:4" s="2" customFormat="1" ht="27.75" customHeight="1">
      <c r="A46" s="28" t="s">
        <v>15</v>
      </c>
      <c r="B46" s="11">
        <v>16158</v>
      </c>
      <c r="C46" s="8"/>
      <c r="D46" s="55" t="s">
        <v>37</v>
      </c>
    </row>
    <row r="47" spans="1:4" s="2" customFormat="1" ht="27.75" customHeight="1">
      <c r="A47" s="28" t="s">
        <v>16</v>
      </c>
      <c r="B47" s="11">
        <v>500</v>
      </c>
      <c r="C47" s="8"/>
      <c r="D47" s="74"/>
    </row>
    <row r="48" spans="1:4" s="2" customFormat="1" ht="27.75" customHeight="1">
      <c r="A48" s="28" t="s">
        <v>57</v>
      </c>
      <c r="B48" s="11">
        <v>2200</v>
      </c>
      <c r="C48" s="8"/>
      <c r="D48" s="40" t="s">
        <v>38</v>
      </c>
    </row>
    <row r="49" spans="1:4" s="2" customFormat="1" ht="19.5" customHeight="1" thickBot="1">
      <c r="A49" s="43"/>
      <c r="B49" s="39">
        <f>SUM(B38:B48)</f>
        <v>93962</v>
      </c>
      <c r="C49" s="39">
        <f>SUM(C38:C46)</f>
        <v>0</v>
      </c>
      <c r="D49" s="44"/>
    </row>
    <row r="50" spans="1:4" s="2" customFormat="1" ht="34.5" customHeight="1" thickBot="1">
      <c r="A50" s="24" t="s">
        <v>4</v>
      </c>
      <c r="B50" s="17">
        <f>SUM(B18+B23+B36+B49)</f>
        <v>350138</v>
      </c>
      <c r="C50" s="17">
        <f>SUM(C18+C23+C36+C49)</f>
        <v>149800</v>
      </c>
      <c r="D50" s="18"/>
    </row>
    <row r="51" spans="1:4" s="2" customFormat="1" ht="27.75" customHeight="1" thickBot="1">
      <c r="A51" s="23" t="s">
        <v>56</v>
      </c>
      <c r="B51" s="53">
        <f>SUM(B50:C50)</f>
        <v>499938</v>
      </c>
      <c r="C51" s="54"/>
      <c r="D51" s="19" t="s">
        <v>1</v>
      </c>
    </row>
    <row r="52" spans="1:4" s="2" customFormat="1" ht="27.75" customHeight="1">
      <c r="A52"/>
      <c r="B52" s="6"/>
      <c r="C52"/>
      <c r="D52" s="7"/>
    </row>
    <row r="53" spans="1:3" s="2" customFormat="1" ht="27.75" customHeight="1">
      <c r="A53"/>
      <c r="B53" s="6"/>
      <c r="C53"/>
    </row>
    <row r="54" ht="27.75" customHeight="1"/>
    <row r="55" ht="27.75" customHeight="1"/>
  </sheetData>
  <sheetProtection/>
  <mergeCells count="16">
    <mergeCell ref="D38:D39"/>
    <mergeCell ref="D16:D17"/>
    <mergeCell ref="D27:D30"/>
    <mergeCell ref="D25:D26"/>
    <mergeCell ref="D33:D34"/>
    <mergeCell ref="D46:D47"/>
    <mergeCell ref="D8:D9"/>
    <mergeCell ref="B51:C51"/>
    <mergeCell ref="D41:D42"/>
    <mergeCell ref="D44:D45"/>
    <mergeCell ref="D12:D15"/>
    <mergeCell ref="A3:D3"/>
    <mergeCell ref="A5:D5"/>
    <mergeCell ref="A19:D19"/>
    <mergeCell ref="A24:D24"/>
    <mergeCell ref="A37:D37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Jakoubková Marie</cp:lastModifiedBy>
  <cp:lastPrinted>2013-06-06T10:40:00Z</cp:lastPrinted>
  <dcterms:created xsi:type="dcterms:W3CDTF">2005-09-20T09:50:46Z</dcterms:created>
  <dcterms:modified xsi:type="dcterms:W3CDTF">2013-06-06T10:40:06Z</dcterms:modified>
  <cp:category/>
  <cp:version/>
  <cp:contentType/>
  <cp:contentStatus/>
</cp:coreProperties>
</file>