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Rpč - verze 1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<sst xmlns="http://schemas.openxmlformats.org/spreadsheetml/2006/main" count="67" uniqueCount="43">
  <si>
    <t>Spolupráce se Zakarpatskou oblastí Ukrajiny</t>
  </si>
  <si>
    <t>Poznámka</t>
  </si>
  <si>
    <t>převod do fondu ViZa</t>
  </si>
  <si>
    <t>ponechat na účtu kraje</t>
  </si>
  <si>
    <t>Celkem</t>
  </si>
  <si>
    <t>Ponechat na účtu kraje</t>
  </si>
  <si>
    <t>Převod do fondu ViZa</t>
  </si>
  <si>
    <t>Návrh převodu finančních prostředků</t>
  </si>
  <si>
    <t>Navrhujeme finanční prostředky zaslat na účet dobročinného fondu ViZa ve dvou splátkách:</t>
  </si>
  <si>
    <t>Částka v CZK</t>
  </si>
  <si>
    <t>Částka v UAH</t>
  </si>
  <si>
    <t>Podíl UA strany v UAH</t>
  </si>
  <si>
    <t>Název a stručný popis projektu</t>
  </si>
  <si>
    <t xml:space="preserve">Letní žurnalistická škola - účast ukrajinských studentů </t>
  </si>
  <si>
    <t>Podpora činnosti českých krajanských spolků (publikační činnost)</t>
  </si>
  <si>
    <t>Účast handicapovaných dětí ze Zakarpatí na olympiádě handicapovaných v ČR (bude organizovat příspěvková organizace Kraje Vysočina ÚSP Křižanov)</t>
  </si>
  <si>
    <t>Sociální stáže pro pracovníky v sociální oblasti ze Zakarpatí</t>
  </si>
  <si>
    <t>Návštěva politické reprezentace z Ukrajiny - Biatlon (únor 2013)</t>
  </si>
  <si>
    <t>Návštěva politické reprezentace z Ukrajiny - Dny ukrajinské kultury (listopad 2013)</t>
  </si>
  <si>
    <t>Dny ukrajinské kultury (organizace slavnosti, výstava, občerstvení, ubytování a stravování pro folklorní soubor ze Zakarpatí, organizace večera v Horáckém divadle)</t>
  </si>
  <si>
    <t>Akademie Světlá nad Sázavou - podpora stáží a výměn studentů a jejich výrobků</t>
  </si>
  <si>
    <t>v rozpočtu je účelově vázáno</t>
  </si>
  <si>
    <t>Rozpočet na rok 2013 - dle aktuálního kurzu 1 UAH = 2,49 CZK</t>
  </si>
  <si>
    <t>Obec Lipovec, Chustský okres - dokončení generální opravy = dokončení projektu z roku 2012</t>
  </si>
  <si>
    <t>Obec Skotarske, Volovecký okres - dokončení kompletní rekonstrukce této školy = dokončení projektu z roku 2012</t>
  </si>
  <si>
    <t>Obec Rodnykova Huta, Svaljavský okres -opravy střechy = dokončení projektu z roku 2012</t>
  </si>
  <si>
    <t>město Vynohradiv (Vynohradivský okres), škola №8 - výměna oken</t>
  </si>
  <si>
    <t>Obec Strymba, kompletní rekonstrukce ambulance rodinné medicíny</t>
  </si>
  <si>
    <t>Město Uzhorod,  škola №3 = škola Masaryka, oprava jedné třídy, kde se bude vyučovat český jazyk, plus nákup interaktivní tabule do této třídy</t>
  </si>
  <si>
    <t>1. splátka - ve výši 3 000 000 Kč ke dni 15. 4. 2013</t>
  </si>
  <si>
    <t>2. splátka - ve výši 2 560 850 Kč ke dni 15. 6. 2013</t>
  </si>
  <si>
    <t>Výměna oken na druhé budově základní školy T.G.M. ve Svaljavě, Svaljavský okres = dokončení projektu z roku 2012</t>
  </si>
  <si>
    <t>Dokončení rekonstrukce školského zařízení, obec Velká Kopanja, Vynohradivský okres = dokončení projektu z roku 2011 a 2012</t>
  </si>
  <si>
    <t>Město Mukačevo, Mukačevský okres - výměna oken ve školce v okrajové místní části Mukačeva</t>
  </si>
  <si>
    <t>Fakulta mezinárodních vztahů (interaktivní tabule, dataprojektor)</t>
  </si>
  <si>
    <t>Ostatní administrativní a organizační výdaje, občerstvení, tlumočnické, předkladatelské a grafické služby, dohody o provedení práce, výroba cedulek na projekty apod.</t>
  </si>
  <si>
    <t>Pracovní cesta nových členů Zastupitelstva Kraje Vysočina do Zakarpatí - prohlídka projektů spolupráce, účast na slavnostní zahájení významné akce na podporu české kultury</t>
  </si>
  <si>
    <t>Obec Kamjanica, Užhorodský okres - ambulance rodinné medicíny, rekonstrukce</t>
  </si>
  <si>
    <t>Obec Volosjanka (Velkobereznjanský okres) víceúčelové zařízení - výměna střechy</t>
  </si>
  <si>
    <t>Obec Žornava (Velkobereznjanský okres) školské zařízení - výměna střechy</t>
  </si>
  <si>
    <t>Obec Novoselicja (Vynohradivský okres), školské zařízení - výměna oken</t>
  </si>
  <si>
    <t>Obec Ilnica (Iršavský okres), školské zařízení - výměna oken</t>
  </si>
  <si>
    <t>Obec Silce (Iršavský okres), víceúčelové zařízení - generální opravy střechy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</si>
</sst>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33" borderId="10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0" fillId="35" borderId="10" xfId="0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wrapText="1"/>
    </xf>
    <xf numFmtId="3" fontId="0" fillId="35" borderId="10" xfId="0" applyNumberForma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 wrapText="1"/>
    </xf>
    <xf numFmtId="3" fontId="0" fillId="36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35" borderId="10" xfId="0" applyFont="1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 wrapText="1"/>
    </xf>
    <xf numFmtId="0" fontId="1" fillId="35" borderId="0" xfId="0" applyFont="1" applyFill="1" applyAlignment="1">
      <alignment/>
    </xf>
    <xf numFmtId="167" fontId="1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view="pageLayout" workbookViewId="0" topLeftCell="A1">
      <selection activeCell="G7" sqref="G7"/>
    </sheetView>
  </sheetViews>
  <sheetFormatPr defaultColWidth="9.00390625" defaultRowHeight="12.75"/>
  <cols>
    <col min="1" max="1" width="68.625" style="0" customWidth="1"/>
    <col min="2" max="2" width="18.875" style="0" customWidth="1"/>
    <col min="3" max="3" width="12.25390625" style="0" customWidth="1"/>
    <col min="4" max="4" width="11.125" style="0" customWidth="1"/>
    <col min="5" max="5" width="12.625" style="0" customWidth="1"/>
  </cols>
  <sheetData>
    <row r="1" ht="15.75">
      <c r="A1" s="2" t="s">
        <v>0</v>
      </c>
    </row>
    <row r="2" ht="12.75">
      <c r="A2" s="1" t="s">
        <v>22</v>
      </c>
    </row>
    <row r="4" spans="1:5" ht="25.5">
      <c r="A4" s="3" t="s">
        <v>12</v>
      </c>
      <c r="B4" s="3" t="s">
        <v>1</v>
      </c>
      <c r="C4" s="10" t="s">
        <v>9</v>
      </c>
      <c r="D4" s="10" t="s">
        <v>10</v>
      </c>
      <c r="E4" s="10" t="s">
        <v>11</v>
      </c>
    </row>
    <row r="5" spans="1:5" s="8" customFormat="1" ht="25.5">
      <c r="A5" s="11" t="s">
        <v>31</v>
      </c>
      <c r="B5" s="12" t="s">
        <v>2</v>
      </c>
      <c r="C5" s="13">
        <f>D5*2.49</f>
        <v>498000.00000000006</v>
      </c>
      <c r="D5" s="13">
        <v>200000</v>
      </c>
      <c r="E5" s="14">
        <v>200000</v>
      </c>
    </row>
    <row r="6" spans="1:5" s="8" customFormat="1" ht="25.5">
      <c r="A6" s="15" t="s">
        <v>32</v>
      </c>
      <c r="B6" s="12" t="s">
        <v>2</v>
      </c>
      <c r="C6" s="13">
        <f>D6*2.49</f>
        <v>871500.0000000001</v>
      </c>
      <c r="D6" s="16">
        <v>350000</v>
      </c>
      <c r="E6" s="16">
        <v>350000</v>
      </c>
    </row>
    <row r="7" spans="1:5" s="8" customFormat="1" ht="25.5">
      <c r="A7" s="15" t="s">
        <v>23</v>
      </c>
      <c r="B7" s="12" t="s">
        <v>2</v>
      </c>
      <c r="C7" s="13">
        <f>D7*2.49</f>
        <v>373500.00000000006</v>
      </c>
      <c r="D7" s="16">
        <v>150000</v>
      </c>
      <c r="E7" s="16">
        <v>150000</v>
      </c>
    </row>
    <row r="8" spans="1:5" s="8" customFormat="1" ht="25.5">
      <c r="A8" s="15" t="s">
        <v>24</v>
      </c>
      <c r="B8" s="12" t="s">
        <v>2</v>
      </c>
      <c r="C8" s="13">
        <f>D8*2.49</f>
        <v>373500.00000000006</v>
      </c>
      <c r="D8" s="16">
        <v>150000</v>
      </c>
      <c r="E8" s="16">
        <v>150000</v>
      </c>
    </row>
    <row r="9" spans="1:5" s="8" customFormat="1" ht="25.5">
      <c r="A9" s="15" t="s">
        <v>38</v>
      </c>
      <c r="B9" s="12" t="s">
        <v>2</v>
      </c>
      <c r="C9" s="13">
        <v>249000</v>
      </c>
      <c r="D9" s="16">
        <v>100000</v>
      </c>
      <c r="E9" s="16">
        <v>100000</v>
      </c>
    </row>
    <row r="10" spans="1:5" s="8" customFormat="1" ht="12.75">
      <c r="A10" s="15" t="s">
        <v>39</v>
      </c>
      <c r="B10" s="12" t="s">
        <v>2</v>
      </c>
      <c r="C10" s="13">
        <f aca="true" t="shared" si="0" ref="C10:C15">D10*2.49</f>
        <v>249000.00000000003</v>
      </c>
      <c r="D10" s="16">
        <v>100000</v>
      </c>
      <c r="E10" s="16">
        <v>100000</v>
      </c>
    </row>
    <row r="11" spans="1:5" s="8" customFormat="1" ht="25.5">
      <c r="A11" s="15" t="s">
        <v>25</v>
      </c>
      <c r="B11" s="12" t="s">
        <v>2</v>
      </c>
      <c r="C11" s="13">
        <f t="shared" si="0"/>
        <v>273900</v>
      </c>
      <c r="D11" s="16">
        <v>110000</v>
      </c>
      <c r="E11" s="16">
        <v>110000</v>
      </c>
    </row>
    <row r="12" spans="1:5" s="8" customFormat="1" ht="12.75">
      <c r="A12" s="15" t="s">
        <v>26</v>
      </c>
      <c r="B12" s="12" t="s">
        <v>2</v>
      </c>
      <c r="C12" s="13">
        <f t="shared" si="0"/>
        <v>373500.00000000006</v>
      </c>
      <c r="D12" s="16">
        <v>150000</v>
      </c>
      <c r="E12" s="16">
        <v>150000</v>
      </c>
    </row>
    <row r="13" spans="1:5" s="8" customFormat="1" ht="12.75">
      <c r="A13" s="15" t="s">
        <v>40</v>
      </c>
      <c r="B13" s="12" t="s">
        <v>2</v>
      </c>
      <c r="C13" s="13">
        <f t="shared" si="0"/>
        <v>124500.00000000001</v>
      </c>
      <c r="D13" s="16">
        <v>50000</v>
      </c>
      <c r="E13" s="16">
        <v>50000</v>
      </c>
    </row>
    <row r="14" spans="1:5" s="8" customFormat="1" ht="12.75">
      <c r="A14" s="15" t="s">
        <v>41</v>
      </c>
      <c r="B14" s="12" t="s">
        <v>2</v>
      </c>
      <c r="C14" s="13">
        <f t="shared" si="0"/>
        <v>249000.00000000003</v>
      </c>
      <c r="D14" s="16">
        <v>100000</v>
      </c>
      <c r="E14" s="16">
        <v>100000</v>
      </c>
    </row>
    <row r="15" spans="1:5" s="8" customFormat="1" ht="12.75">
      <c r="A15" s="15" t="s">
        <v>42</v>
      </c>
      <c r="B15" s="12" t="s">
        <v>2</v>
      </c>
      <c r="C15" s="13">
        <f t="shared" si="0"/>
        <v>510450.00000000006</v>
      </c>
      <c r="D15" s="16">
        <v>205000</v>
      </c>
      <c r="E15" s="16">
        <v>205000</v>
      </c>
    </row>
    <row r="16" spans="1:5" s="8" customFormat="1" ht="25.5">
      <c r="A16" s="15" t="s">
        <v>28</v>
      </c>
      <c r="B16" s="12" t="s">
        <v>2</v>
      </c>
      <c r="C16" s="13">
        <v>249000</v>
      </c>
      <c r="D16" s="16">
        <v>100000</v>
      </c>
      <c r="E16" s="16">
        <v>100000</v>
      </c>
    </row>
    <row r="17" spans="1:5" s="8" customFormat="1" ht="25.5">
      <c r="A17" s="11" t="s">
        <v>37</v>
      </c>
      <c r="B17" s="12" t="s">
        <v>2</v>
      </c>
      <c r="C17" s="13">
        <v>249000</v>
      </c>
      <c r="D17" s="16">
        <v>100000</v>
      </c>
      <c r="E17" s="17">
        <v>100000</v>
      </c>
    </row>
    <row r="18" spans="1:5" s="8" customFormat="1" ht="25.5">
      <c r="A18" s="11" t="s">
        <v>33</v>
      </c>
      <c r="B18" s="12" t="s">
        <v>2</v>
      </c>
      <c r="C18" s="13">
        <v>249000</v>
      </c>
      <c r="D18" s="16">
        <v>100000</v>
      </c>
      <c r="E18" s="17">
        <v>100000</v>
      </c>
    </row>
    <row r="19" spans="1:5" s="8" customFormat="1" ht="12.75">
      <c r="A19" s="24" t="s">
        <v>27</v>
      </c>
      <c r="B19" s="12" t="s">
        <v>2</v>
      </c>
      <c r="C19" s="25">
        <v>498000</v>
      </c>
      <c r="D19" s="25">
        <v>200000</v>
      </c>
      <c r="E19" s="17">
        <v>200000</v>
      </c>
    </row>
    <row r="20" spans="1:5" ht="12.75">
      <c r="A20" s="26" t="s">
        <v>14</v>
      </c>
      <c r="B20" s="12" t="s">
        <v>2</v>
      </c>
      <c r="C20" s="16">
        <v>20000</v>
      </c>
      <c r="D20" s="16">
        <v>8032</v>
      </c>
      <c r="E20" s="22"/>
    </row>
    <row r="21" spans="1:5" ht="12.75">
      <c r="A21" s="11" t="s">
        <v>34</v>
      </c>
      <c r="B21" s="12" t="s">
        <v>2</v>
      </c>
      <c r="C21" s="13">
        <v>100000</v>
      </c>
      <c r="D21" s="16">
        <v>40160</v>
      </c>
      <c r="E21" s="22"/>
    </row>
    <row r="22" spans="1:5" ht="25.5">
      <c r="A22" s="24" t="s">
        <v>15</v>
      </c>
      <c r="B22" s="12" t="s">
        <v>2</v>
      </c>
      <c r="C22" s="16">
        <v>50000</v>
      </c>
      <c r="D22" s="16">
        <v>20080</v>
      </c>
      <c r="E22" s="22"/>
    </row>
    <row r="23" spans="1:5" ht="12.75">
      <c r="A23" s="18" t="s">
        <v>13</v>
      </c>
      <c r="B23" s="19" t="s">
        <v>3</v>
      </c>
      <c r="C23" s="21">
        <v>10000</v>
      </c>
      <c r="D23" s="22"/>
      <c r="E23" s="22"/>
    </row>
    <row r="24" spans="1:5" ht="12.75">
      <c r="A24" s="18" t="s">
        <v>16</v>
      </c>
      <c r="B24" s="19" t="s">
        <v>3</v>
      </c>
      <c r="C24" s="21">
        <v>80000</v>
      </c>
      <c r="D24" s="22"/>
      <c r="E24" s="22"/>
    </row>
    <row r="25" spans="1:5" ht="25.5">
      <c r="A25" s="18" t="s">
        <v>20</v>
      </c>
      <c r="B25" s="19" t="s">
        <v>3</v>
      </c>
      <c r="C25" s="21">
        <v>20000</v>
      </c>
      <c r="D25" s="22"/>
      <c r="E25" s="22"/>
    </row>
    <row r="26" spans="1:5" ht="38.25">
      <c r="A26" s="18" t="s">
        <v>19</v>
      </c>
      <c r="B26" s="19" t="s">
        <v>3</v>
      </c>
      <c r="C26" s="21">
        <v>150000</v>
      </c>
      <c r="D26" s="23" t="s">
        <v>21</v>
      </c>
      <c r="E26" s="22"/>
    </row>
    <row r="27" spans="1:5" ht="12.75">
      <c r="A27" s="20" t="s">
        <v>17</v>
      </c>
      <c r="B27" s="19" t="s">
        <v>3</v>
      </c>
      <c r="C27" s="21">
        <v>30000</v>
      </c>
      <c r="D27" s="22"/>
      <c r="E27" s="22"/>
    </row>
    <row r="28" spans="1:5" ht="25.5">
      <c r="A28" s="20" t="s">
        <v>18</v>
      </c>
      <c r="B28" s="19" t="s">
        <v>3</v>
      </c>
      <c r="C28" s="21">
        <v>40000</v>
      </c>
      <c r="D28" s="22"/>
      <c r="E28" s="22"/>
    </row>
    <row r="29" spans="1:5" ht="38.25">
      <c r="A29" s="20" t="s">
        <v>36</v>
      </c>
      <c r="B29" s="19" t="s">
        <v>3</v>
      </c>
      <c r="C29" s="21">
        <v>80000</v>
      </c>
      <c r="D29" s="22"/>
      <c r="E29" s="22"/>
    </row>
    <row r="30" spans="1:5" ht="38.25">
      <c r="A30" s="20" t="s">
        <v>35</v>
      </c>
      <c r="B30" s="19" t="s">
        <v>3</v>
      </c>
      <c r="C30" s="21">
        <v>160000</v>
      </c>
      <c r="D30" s="22"/>
      <c r="E30" s="22"/>
    </row>
    <row r="31" spans="1:3" ht="12.75">
      <c r="A31" s="5" t="s">
        <v>4</v>
      </c>
      <c r="B31" s="4"/>
      <c r="C31" s="28"/>
    </row>
    <row r="32" spans="1:3" ht="12.75">
      <c r="A32" s="5"/>
      <c r="B32" s="4"/>
      <c r="C32" s="9">
        <f>SUM(C35:C36)</f>
        <v>5980850</v>
      </c>
    </row>
    <row r="33" spans="1:3" ht="12.75">
      <c r="A33" s="5"/>
      <c r="B33" s="4"/>
      <c r="C33" s="9"/>
    </row>
    <row r="34" spans="1:3" ht="12.75">
      <c r="A34" s="1"/>
      <c r="C34" s="7"/>
    </row>
    <row r="35" spans="1:3" ht="12.75">
      <c r="A35" s="6" t="s">
        <v>5</v>
      </c>
      <c r="C35" s="9">
        <f>SUM(C23:C30)-150000</f>
        <v>420000</v>
      </c>
    </row>
    <row r="36" spans="1:3" ht="12.75">
      <c r="A36" s="27" t="s">
        <v>6</v>
      </c>
      <c r="C36" s="9">
        <f>SUM(C5:C22)</f>
        <v>5560850</v>
      </c>
    </row>
    <row r="38" ht="12.75">
      <c r="A38" s="7" t="s">
        <v>7</v>
      </c>
    </row>
    <row r="39" ht="12.75">
      <c r="A39" t="s">
        <v>8</v>
      </c>
    </row>
    <row r="40" ht="12.75">
      <c r="A40" t="s">
        <v>29</v>
      </c>
    </row>
    <row r="41" ht="12.75">
      <c r="A41" t="s">
        <v>30</v>
      </c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76" r:id="rId1"/>
  <headerFooter alignWithMargins="0">
    <oddHeader>&amp;R&amp;"Arial CE,Tučné"RK-10-2013-40, př. 3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Pospíchalová Petra</cp:lastModifiedBy>
  <cp:lastPrinted>2013-03-08T10:35:03Z</cp:lastPrinted>
  <dcterms:created xsi:type="dcterms:W3CDTF">2009-03-16T16:59:08Z</dcterms:created>
  <dcterms:modified xsi:type="dcterms:W3CDTF">2013-03-14T10:58:38Z</dcterms:modified>
  <cp:category/>
  <cp:version/>
  <cp:contentType/>
  <cp:contentStatus/>
</cp:coreProperties>
</file>