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Finanční přehled" sheetId="1" r:id="rId1"/>
  </sheets>
  <definedNames>
    <definedName name="_xlnm.Print_Area" localSheetId="0">'Finanční přehled'!$A$1:$H$17</definedName>
  </definedNames>
  <calcPr fullCalcOnLoad="1"/>
</workbook>
</file>

<file path=xl/sharedStrings.xml><?xml version="1.0" encoding="utf-8"?>
<sst xmlns="http://schemas.openxmlformats.org/spreadsheetml/2006/main" count="19" uniqueCount="19">
  <si>
    <t>Celkové uznatelné náklady</t>
  </si>
  <si>
    <t>Dotace z ERDF (85 %)</t>
  </si>
  <si>
    <t>Příspěvek z národních veřejných zdrojů (7,5 %)</t>
  </si>
  <si>
    <t>Celkem</t>
  </si>
  <si>
    <t>Finanční prostředky kraje převedené na účet VT</t>
  </si>
  <si>
    <t>Vrácená část půjčky</t>
  </si>
  <si>
    <t>Dotace poskytnuta</t>
  </si>
  <si>
    <t>Vlastní podíl spolufinancování VT     (7,5 %)</t>
  </si>
  <si>
    <t>VT dluží kraji</t>
  </si>
  <si>
    <t>Celková výše dotace 92,5 % (ERDF+národní zdroje)</t>
  </si>
  <si>
    <t>Vlastní podíl spolufinancování VT (7,5 %)</t>
  </si>
  <si>
    <t xml:space="preserve">Celkem </t>
  </si>
  <si>
    <t>Investiční náklady</t>
  </si>
  <si>
    <t>Neinvestiční náklady</t>
  </si>
  <si>
    <t>počet stran: 1</t>
  </si>
  <si>
    <t xml:space="preserve">*  Neuznatelné náklady   </t>
  </si>
  <si>
    <t>* Neuznatelné náklady - náklady související s projektem: korekce u veřejných zakázek "Realizace expozice kraje Vysočina na veletrhu Regiontour 2010" a "Návrh, zhotovení a dodání tištěných propagačních materiálů"</t>
  </si>
  <si>
    <r>
      <t>Finanční stránka projektu "Marketing turistické nabídky kraje Vysočina</t>
    </r>
    <r>
      <rPr>
        <sz val="14"/>
        <rFont val="Arial"/>
        <family val="0"/>
      </rPr>
      <t xml:space="preserve"> " (CZ.1.11/2.2</t>
    </r>
    <r>
      <rPr>
        <sz val="14"/>
        <rFont val="Arial"/>
        <family val="2"/>
      </rPr>
      <t>.0</t>
    </r>
    <r>
      <rPr>
        <sz val="14"/>
        <rFont val="Arial"/>
        <family val="0"/>
      </rPr>
      <t xml:space="preserve">0/06.00966)      </t>
    </r>
  </si>
  <si>
    <t>RK-40-2012-63,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</si>
</sst>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8" fontId="2" fillId="0" borderId="10" xfId="0" applyNumberFormat="1" applyFont="1" applyFill="1" applyBorder="1" applyAlignment="1">
      <alignment/>
    </xf>
    <xf numFmtId="6" fontId="0" fillId="0" borderId="11" xfId="0" applyNumberFormat="1" applyBorder="1" applyAlignment="1">
      <alignment/>
    </xf>
    <xf numFmtId="0" fontId="2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8" fontId="0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8" fontId="0" fillId="0" borderId="10" xfId="0" applyNumberFormat="1" applyFill="1" applyBorder="1" applyAlignment="1">
      <alignment/>
    </xf>
    <xf numFmtId="8" fontId="2" fillId="33" borderId="16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8" fontId="0" fillId="0" borderId="12" xfId="0" applyNumberFormat="1" applyBorder="1" applyAlignment="1">
      <alignment/>
    </xf>
    <xf numFmtId="8" fontId="0" fillId="0" borderId="19" xfId="0" applyNumberFormat="1" applyBorder="1" applyAlignment="1">
      <alignment/>
    </xf>
    <xf numFmtId="8" fontId="2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8" fontId="2" fillId="34" borderId="20" xfId="0" applyNumberFormat="1" applyFont="1" applyFill="1" applyBorder="1" applyAlignment="1">
      <alignment/>
    </xf>
    <xf numFmtId="8" fontId="0" fillId="34" borderId="20" xfId="0" applyNumberFormat="1" applyFill="1" applyBorder="1" applyAlignment="1">
      <alignment/>
    </xf>
    <xf numFmtId="14" fontId="0" fillId="0" borderId="17" xfId="0" applyNumberFormat="1" applyFont="1" applyBorder="1" applyAlignment="1">
      <alignment/>
    </xf>
    <xf numFmtId="8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34" borderId="20" xfId="0" applyNumberFormat="1" applyFont="1" applyFill="1" applyBorder="1" applyAlignment="1">
      <alignment/>
    </xf>
    <xf numFmtId="8" fontId="0" fillId="0" borderId="16" xfId="0" applyNumberFormat="1" applyFont="1" applyBorder="1" applyAlignment="1">
      <alignment/>
    </xf>
    <xf numFmtId="6" fontId="0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2.8515625" style="0" customWidth="1"/>
    <col min="2" max="2" width="20.421875" style="0" customWidth="1"/>
    <col min="3" max="3" width="17.00390625" style="0" customWidth="1"/>
    <col min="4" max="5" width="23.140625" style="0" customWidth="1"/>
    <col min="6" max="6" width="24.28125" style="0" customWidth="1"/>
    <col min="7" max="7" width="18.8515625" style="0" customWidth="1"/>
    <col min="8" max="8" width="14.140625" style="0" customWidth="1"/>
    <col min="9" max="9" width="8.140625" style="0" customWidth="1"/>
  </cols>
  <sheetData>
    <row r="1" ht="21.75" customHeight="1">
      <c r="G1" s="27" t="s">
        <v>18</v>
      </c>
    </row>
    <row r="2" ht="22.5" customHeight="1">
      <c r="G2" s="27" t="s">
        <v>14</v>
      </c>
    </row>
    <row r="3" ht="13.5" thickBot="1"/>
    <row r="4" spans="1:9" ht="35.25" customHeight="1" thickBot="1">
      <c r="A4" s="39" t="s">
        <v>17</v>
      </c>
      <c r="B4" s="40"/>
      <c r="C4" s="40"/>
      <c r="D4" s="40"/>
      <c r="E4" s="40"/>
      <c r="F4" s="40"/>
      <c r="G4" s="41"/>
      <c r="H4" s="17"/>
      <c r="I4" s="18"/>
    </row>
    <row r="5" spans="1:9" ht="54.75" customHeight="1">
      <c r="A5" s="14" t="s">
        <v>6</v>
      </c>
      <c r="B5" s="15" t="s">
        <v>0</v>
      </c>
      <c r="C5" s="15" t="s">
        <v>1</v>
      </c>
      <c r="D5" s="15" t="s">
        <v>2</v>
      </c>
      <c r="E5" s="15" t="s">
        <v>9</v>
      </c>
      <c r="F5" s="15" t="s">
        <v>7</v>
      </c>
      <c r="G5" s="16" t="s">
        <v>15</v>
      </c>
      <c r="H5" s="7"/>
      <c r="I5" s="7"/>
    </row>
    <row r="6" spans="1:9" ht="32.25" customHeight="1">
      <c r="A6" s="33">
        <v>40599</v>
      </c>
      <c r="B6" s="19">
        <v>1822731.06</v>
      </c>
      <c r="C6" s="21">
        <f>B6*0.85</f>
        <v>1549321.401</v>
      </c>
      <c r="D6" s="2">
        <f>B6*0.075</f>
        <v>136704.8295</v>
      </c>
      <c r="E6" s="5">
        <f>C6+D6</f>
        <v>1686026.2305</v>
      </c>
      <c r="F6" s="2">
        <f>B6*0.075</f>
        <v>136704.8295</v>
      </c>
      <c r="G6" s="13">
        <v>40661.06</v>
      </c>
      <c r="H6" s="8"/>
      <c r="I6" s="9"/>
    </row>
    <row r="7" spans="1:9" ht="36.75" customHeight="1">
      <c r="A7" s="33">
        <v>41064</v>
      </c>
      <c r="B7" s="34">
        <v>4466268.45</v>
      </c>
      <c r="C7" s="35">
        <v>3796328.19</v>
      </c>
      <c r="D7" s="2">
        <f>B7*0.075</f>
        <v>334970.13375</v>
      </c>
      <c r="E7" s="5">
        <f>C7+D7</f>
        <v>4131298.32375</v>
      </c>
      <c r="F7" s="2">
        <f>B7*0.075</f>
        <v>334970.13375</v>
      </c>
      <c r="G7" s="13">
        <v>20365.74</v>
      </c>
      <c r="H7" s="29"/>
      <c r="I7" s="9"/>
    </row>
    <row r="8" spans="1:9" ht="28.5" customHeight="1" thickBot="1">
      <c r="A8" s="4" t="s">
        <v>3</v>
      </c>
      <c r="B8" s="31">
        <f>SUM(B6:B7)</f>
        <v>6288999.51</v>
      </c>
      <c r="C8" s="36">
        <f>SUM(C6:C7)</f>
        <v>5345649.591</v>
      </c>
      <c r="D8" s="32">
        <f>B8*0.075</f>
        <v>471674.96325</v>
      </c>
      <c r="E8" s="31">
        <f>C8+D8</f>
        <v>5817324.55425</v>
      </c>
      <c r="F8" s="32">
        <f>B8*0.075</f>
        <v>471674.96325</v>
      </c>
      <c r="G8" s="20">
        <f>SUM(G6:G7)</f>
        <v>61026.8</v>
      </c>
      <c r="H8" s="11"/>
      <c r="I8" s="12"/>
    </row>
    <row r="9" spans="1:6" ht="18" customHeight="1">
      <c r="A9" s="30"/>
      <c r="B9" s="1"/>
      <c r="E9" s="1"/>
      <c r="F9" s="1"/>
    </row>
    <row r="10" spans="1:7" ht="32.25" customHeight="1">
      <c r="A10" s="44" t="s">
        <v>16</v>
      </c>
      <c r="B10" s="45"/>
      <c r="C10" s="45"/>
      <c r="D10" s="45"/>
      <c r="E10" s="45"/>
      <c r="F10" s="45"/>
      <c r="G10" s="45"/>
    </row>
    <row r="11" spans="3:5" ht="33.75" customHeight="1" thickBot="1">
      <c r="C11" s="1"/>
      <c r="E11" s="3"/>
    </row>
    <row r="12" spans="2:7" ht="42.75" customHeight="1">
      <c r="B12" s="14" t="s">
        <v>4</v>
      </c>
      <c r="C12" s="15" t="s">
        <v>5</v>
      </c>
      <c r="D12" s="16" t="s">
        <v>8</v>
      </c>
      <c r="E12" s="10"/>
      <c r="F12" s="42" t="s">
        <v>10</v>
      </c>
      <c r="G12" s="43"/>
    </row>
    <row r="13" spans="2:7" ht="35.25" customHeight="1" thickBot="1">
      <c r="B13" s="6">
        <v>7000000</v>
      </c>
      <c r="C13" s="38">
        <v>7000000</v>
      </c>
      <c r="D13" s="37">
        <v>0</v>
      </c>
      <c r="E13" s="10"/>
      <c r="F13" s="22" t="s">
        <v>12</v>
      </c>
      <c r="G13" s="24">
        <v>0</v>
      </c>
    </row>
    <row r="14" spans="6:7" ht="29.25" customHeight="1">
      <c r="F14" s="23" t="s">
        <v>13</v>
      </c>
      <c r="G14" s="25">
        <v>471674.96</v>
      </c>
    </row>
    <row r="15" spans="6:7" ht="32.25" customHeight="1" thickBot="1">
      <c r="F15" s="4" t="s">
        <v>11</v>
      </c>
      <c r="G15" s="26">
        <f>SUM(G13:G14)</f>
        <v>471674.96</v>
      </c>
    </row>
    <row r="19" ht="15">
      <c r="A19" s="28"/>
    </row>
    <row r="20" ht="15">
      <c r="A20" s="28"/>
    </row>
  </sheetData>
  <sheetProtection/>
  <mergeCells count="3">
    <mergeCell ref="A4:G4"/>
    <mergeCell ref="F12:G12"/>
    <mergeCell ref="A10:G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Pospíchalová Petra</cp:lastModifiedBy>
  <cp:lastPrinted>2011-07-18T12:30:06Z</cp:lastPrinted>
  <dcterms:created xsi:type="dcterms:W3CDTF">2011-04-18T10:50:40Z</dcterms:created>
  <dcterms:modified xsi:type="dcterms:W3CDTF">2012-12-07T07:12:02Z</dcterms:modified>
  <cp:category/>
  <cp:version/>
  <cp:contentType/>
  <cp:contentStatus/>
</cp:coreProperties>
</file>