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28" windowWidth="15396" windowHeight="3888" tabRatio="622" activeTab="0"/>
  </bookViews>
  <sheets>
    <sheet name="RK-39-2012-92, př. 1  " sheetId="1" r:id="rId1"/>
  </sheets>
  <definedNames>
    <definedName name="_xlnm.Print_Area" localSheetId="0">'RK-39-2012-92, př. 1  '!$A$1:$P$28</definedName>
  </definedNames>
  <calcPr fullCalcOnLoad="1"/>
</workbook>
</file>

<file path=xl/sharedStrings.xml><?xml version="1.0" encoding="utf-8"?>
<sst xmlns="http://schemas.openxmlformats.org/spreadsheetml/2006/main" count="57" uniqueCount="40">
  <si>
    <t>Organizace</t>
  </si>
  <si>
    <t>Použití</t>
  </si>
  <si>
    <t xml:space="preserve"> </t>
  </si>
  <si>
    <t>Celkem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</si>
  <si>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</si>
  <si>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</si>
  <si>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</si>
  <si>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</si>
  <si>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</si>
  <si>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</si>
  <si>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</si>
  <si>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</si>
  <si>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</si>
  <si>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</si>
  <si>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</si>
  <si>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</si>
  <si>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Návrh na úpravu čerpání investičního fondu v roce 2012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</si>
  <si>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</si>
  <si>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</si>
  <si>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</si>
  <si>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</si>
  <si>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</si>
  <si>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Návrh na úpravu použití investičního fondu v roce 2012</t>
  </si>
  <si>
    <t>počet stran: 1</t>
  </si>
  <si>
    <t>Zůstatek k 1. 1. 2012</t>
  </si>
  <si>
    <t>Zůstatek k 31.12.2012</t>
  </si>
  <si>
    <t>Upravený zůstatek k 31.12.2012</t>
  </si>
  <si>
    <t>Dětský domov, Humpolec, Libická 928</t>
  </si>
  <si>
    <t>oprava koupelny 1. rodinné skupiny 120 tis.Kč</t>
  </si>
  <si>
    <r>
      <t xml:space="preserve">zahradní pergola včetně příslušenství 100 tis.Kč; </t>
    </r>
    <r>
      <rPr>
        <b/>
        <sz val="10"/>
        <rFont val="Arial"/>
        <family val="2"/>
      </rPr>
      <t>myčka nádobí pro jídelnu dětského domova 55 tis. Kč</t>
    </r>
  </si>
  <si>
    <t>Střední škola automobilní Jihlava</t>
  </si>
  <si>
    <t>dvousloupý zvedák 60 tis. Kč</t>
  </si>
  <si>
    <t>okna - učebna č. 12 - 200 tis. Kč</t>
  </si>
  <si>
    <t>Gymnázium Pelhřimov</t>
  </si>
  <si>
    <t>server 155 tis. Kč</t>
  </si>
  <si>
    <t>údržba a opravy majetku 100 tis. Kč</t>
  </si>
  <si>
    <t>Střední škola technická Jihlava</t>
  </si>
  <si>
    <r>
      <t xml:space="preserve">elektronicky ovládaná vjezdová závora 100 tis. Kč, pořízení investičního movitého majetku v rámci projektu "Moderní měření" - investiční dotace od zřizovatele - 2 400 tis. Kč, spoluúčast v projektu "Moderní měření" - </t>
    </r>
    <r>
      <rPr>
        <strike/>
        <sz val="10"/>
        <rFont val="Arial"/>
        <family val="2"/>
      </rPr>
      <t xml:space="preserve">100 tis. Kč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40 tis. Kč, řídící server 150 tis. Kč</t>
    </r>
  </si>
  <si>
    <r>
      <t xml:space="preserve">realizace I. etapy gumových podlah haly praktické výuky 160 tis. Kč, rekonstrukce vjezdové vozovky do areálu 100 tis. Kč, sněhové zábrany a vedení bleskosvodů haly OV 120 tis. Kč, oprava objektu údržby </t>
    </r>
    <r>
      <rPr>
        <strike/>
        <sz val="10"/>
        <rFont val="Arial"/>
        <family val="2"/>
      </rPr>
      <t>1 200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1 110 tis. Kč</t>
    </r>
  </si>
  <si>
    <t xml:space="preserve">        RK-39-2012-92,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</si>
</sst>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6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sz val="8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3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3" fontId="8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8" fillId="33" borderId="22" xfId="0" applyNumberFormat="1" applyFont="1" applyFill="1" applyBorder="1" applyAlignment="1">
      <alignment horizontal="right" vertical="center"/>
    </xf>
    <xf numFmtId="3" fontId="11" fillId="33" borderId="2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3" fontId="11" fillId="33" borderId="18" xfId="0" applyNumberFormat="1" applyFont="1" applyFill="1" applyBorder="1" applyAlignment="1">
      <alignment horizontal="right" vertical="center"/>
    </xf>
    <xf numFmtId="3" fontId="11" fillId="33" borderId="19" xfId="0" applyNumberFormat="1" applyFont="1" applyFill="1" applyBorder="1" applyAlignment="1">
      <alignment horizontal="right" vertical="center"/>
    </xf>
    <xf numFmtId="3" fontId="8" fillId="33" borderId="20" xfId="0" applyNumberFormat="1" applyFont="1" applyFill="1" applyBorder="1" applyAlignment="1">
      <alignment horizontal="right" vertical="center"/>
    </xf>
    <xf numFmtId="3" fontId="0" fillId="33" borderId="2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11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11" fillId="33" borderId="18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15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2" xfId="0" applyFont="1" applyBorder="1" applyAlignment="1">
      <alignment horizontal="right"/>
    </xf>
    <xf numFmtId="0" fontId="7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3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19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G1">
      <selection activeCell="N2" sqref="N2:P2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123" t="s">
        <v>39</v>
      </c>
      <c r="O1" s="124"/>
      <c r="P1" s="124"/>
    </row>
    <row r="2" spans="2:16" s="2" customFormat="1" ht="13.5">
      <c r="B2" s="27"/>
      <c r="C2" s="27"/>
      <c r="D2" s="27"/>
      <c r="E2" s="27"/>
      <c r="F2" s="27"/>
      <c r="G2" s="27"/>
      <c r="H2" s="27"/>
      <c r="I2" s="27"/>
      <c r="N2" s="125" t="s">
        <v>23</v>
      </c>
      <c r="O2" s="126"/>
      <c r="P2" s="126"/>
    </row>
    <row r="3" spans="1:16" ht="20.25" customHeight="1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3:16" ht="10.5" customHeight="1" thickBot="1">
      <c r="C4" s="26"/>
      <c r="D4" s="26"/>
      <c r="E4" s="26"/>
      <c r="F4" s="26"/>
      <c r="G4" s="26"/>
      <c r="H4" s="26"/>
      <c r="I4" s="26"/>
      <c r="P4" s="25" t="s">
        <v>5</v>
      </c>
    </row>
    <row r="5" spans="1:16" ht="39" customHeight="1" thickBot="1">
      <c r="A5" s="128" t="s">
        <v>21</v>
      </c>
      <c r="B5" s="129"/>
      <c r="C5" s="134" t="s">
        <v>20</v>
      </c>
      <c r="D5" s="135"/>
      <c r="E5" s="135"/>
      <c r="F5" s="135"/>
      <c r="G5" s="135"/>
      <c r="H5" s="135"/>
      <c r="I5" s="136"/>
      <c r="J5" s="137" t="s">
        <v>19</v>
      </c>
      <c r="K5" s="137"/>
      <c r="L5" s="137"/>
      <c r="M5" s="137"/>
      <c r="N5" s="137"/>
      <c r="O5" s="137"/>
      <c r="P5" s="138"/>
    </row>
    <row r="6" spans="1:16" ht="12.75">
      <c r="A6" s="130"/>
      <c r="B6" s="131"/>
      <c r="C6" s="139" t="s">
        <v>24</v>
      </c>
      <c r="D6" s="110" t="s">
        <v>18</v>
      </c>
      <c r="E6" s="113" t="s">
        <v>1</v>
      </c>
      <c r="F6" s="114"/>
      <c r="G6" s="114"/>
      <c r="H6" s="115"/>
      <c r="I6" s="120" t="s">
        <v>25</v>
      </c>
      <c r="J6" s="107" t="s">
        <v>24</v>
      </c>
      <c r="K6" s="110" t="s">
        <v>18</v>
      </c>
      <c r="L6" s="113" t="s">
        <v>1</v>
      </c>
      <c r="M6" s="114"/>
      <c r="N6" s="114"/>
      <c r="O6" s="115"/>
      <c r="P6" s="116" t="s">
        <v>26</v>
      </c>
    </row>
    <row r="7" spans="1:16" ht="23.25" customHeight="1">
      <c r="A7" s="130"/>
      <c r="B7" s="131"/>
      <c r="C7" s="140"/>
      <c r="D7" s="111"/>
      <c r="E7" s="119" t="s">
        <v>9</v>
      </c>
      <c r="F7" s="119" t="s">
        <v>17</v>
      </c>
      <c r="G7" s="119" t="s">
        <v>4</v>
      </c>
      <c r="H7" s="119" t="s">
        <v>6</v>
      </c>
      <c r="I7" s="121"/>
      <c r="J7" s="108"/>
      <c r="K7" s="111"/>
      <c r="L7" s="119" t="s">
        <v>9</v>
      </c>
      <c r="M7" s="119" t="s">
        <v>17</v>
      </c>
      <c r="N7" s="119" t="s">
        <v>4</v>
      </c>
      <c r="O7" s="119" t="s">
        <v>6</v>
      </c>
      <c r="P7" s="117"/>
    </row>
    <row r="8" spans="1:16" ht="47.25" customHeight="1" thickBot="1">
      <c r="A8" s="132"/>
      <c r="B8" s="133"/>
      <c r="C8" s="141"/>
      <c r="D8" s="112"/>
      <c r="E8" s="112"/>
      <c r="F8" s="112"/>
      <c r="G8" s="112"/>
      <c r="H8" s="112"/>
      <c r="I8" s="122"/>
      <c r="J8" s="109"/>
      <c r="K8" s="112"/>
      <c r="L8" s="112"/>
      <c r="M8" s="112"/>
      <c r="N8" s="112"/>
      <c r="O8" s="112"/>
      <c r="P8" s="118"/>
    </row>
    <row r="9" spans="1:17" ht="30.75" customHeight="1">
      <c r="A9" s="64" t="s">
        <v>33</v>
      </c>
      <c r="B9" s="65"/>
      <c r="C9" s="33">
        <v>235</v>
      </c>
      <c r="D9" s="34">
        <v>268</v>
      </c>
      <c r="E9" s="34">
        <v>155</v>
      </c>
      <c r="F9" s="34">
        <v>0</v>
      </c>
      <c r="G9" s="34">
        <v>0</v>
      </c>
      <c r="H9" s="34">
        <v>331</v>
      </c>
      <c r="I9" s="35">
        <f>C9+D9-H9</f>
        <v>172</v>
      </c>
      <c r="J9" s="33">
        <v>235</v>
      </c>
      <c r="K9" s="34">
        <v>268</v>
      </c>
      <c r="L9" s="34">
        <v>155</v>
      </c>
      <c r="M9" s="34">
        <v>0</v>
      </c>
      <c r="N9" s="34">
        <v>100</v>
      </c>
      <c r="O9" s="34">
        <f>331+100</f>
        <v>431</v>
      </c>
      <c r="P9" s="36">
        <f>J9+K9-O9</f>
        <v>72</v>
      </c>
      <c r="Q9" s="22"/>
    </row>
    <row r="10" spans="1:16" s="55" customFormat="1" ht="30.75" customHeight="1">
      <c r="A10" s="72" t="s">
        <v>30</v>
      </c>
      <c r="B10" s="73"/>
      <c r="C10" s="51">
        <v>305</v>
      </c>
      <c r="D10" s="52">
        <v>717</v>
      </c>
      <c r="E10" s="52">
        <v>0</v>
      </c>
      <c r="F10" s="52">
        <v>200</v>
      </c>
      <c r="G10" s="52">
        <v>0</v>
      </c>
      <c r="H10" s="52">
        <v>594</v>
      </c>
      <c r="I10" s="53">
        <f>C10+D10-H10</f>
        <v>428</v>
      </c>
      <c r="J10" s="51">
        <v>305</v>
      </c>
      <c r="K10" s="52">
        <v>717</v>
      </c>
      <c r="L10" s="52">
        <v>60</v>
      </c>
      <c r="M10" s="52">
        <v>0</v>
      </c>
      <c r="N10" s="52">
        <v>0</v>
      </c>
      <c r="O10" s="52">
        <f>594+60-200</f>
        <v>454</v>
      </c>
      <c r="P10" s="54">
        <f>J10+K10-O10</f>
        <v>568</v>
      </c>
    </row>
    <row r="11" spans="1:17" ht="30.75" customHeight="1">
      <c r="A11" s="56" t="s">
        <v>36</v>
      </c>
      <c r="B11" s="57"/>
      <c r="C11" s="37">
        <v>1193</v>
      </c>
      <c r="D11" s="38">
        <v>3746</v>
      </c>
      <c r="E11" s="38">
        <v>2600</v>
      </c>
      <c r="F11" s="38">
        <v>160</v>
      </c>
      <c r="G11" s="38">
        <v>1420</v>
      </c>
      <c r="H11" s="38">
        <v>4635</v>
      </c>
      <c r="I11" s="39">
        <f>C11+D11-H11</f>
        <v>304</v>
      </c>
      <c r="J11" s="37">
        <v>1193</v>
      </c>
      <c r="K11" s="38">
        <v>3746</v>
      </c>
      <c r="L11" s="38">
        <v>2690</v>
      </c>
      <c r="M11" s="38">
        <v>160</v>
      </c>
      <c r="N11" s="38">
        <v>1330</v>
      </c>
      <c r="O11" s="38">
        <f>455+L11+M11+N11</f>
        <v>4635</v>
      </c>
      <c r="P11" s="40">
        <f>J11+K11-O11</f>
        <v>304</v>
      </c>
      <c r="Q11" s="22"/>
    </row>
    <row r="12" spans="1:17" ht="30.75" customHeight="1" thickBot="1">
      <c r="A12" s="80" t="s">
        <v>27</v>
      </c>
      <c r="B12" s="81"/>
      <c r="C12" s="29">
        <v>666</v>
      </c>
      <c r="D12" s="24">
        <v>392</v>
      </c>
      <c r="E12" s="24">
        <v>100</v>
      </c>
      <c r="F12" s="24">
        <v>0</v>
      </c>
      <c r="G12" s="24">
        <v>120</v>
      </c>
      <c r="H12" s="24">
        <v>306</v>
      </c>
      <c r="I12" s="23">
        <f>C12+D12-H12</f>
        <v>752</v>
      </c>
      <c r="J12" s="29">
        <v>666</v>
      </c>
      <c r="K12" s="24">
        <v>392</v>
      </c>
      <c r="L12" s="24">
        <v>155</v>
      </c>
      <c r="M12" s="24">
        <v>0</v>
      </c>
      <c r="N12" s="24">
        <v>120</v>
      </c>
      <c r="O12" s="24">
        <f>L12+M12+N12+86</f>
        <v>361</v>
      </c>
      <c r="P12" s="28">
        <f>J12+K12-O12</f>
        <v>697</v>
      </c>
      <c r="Q12" s="22"/>
    </row>
    <row r="13" spans="1:16" ht="15.75" customHeight="1">
      <c r="A13" s="21"/>
      <c r="B13" s="21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23" s="2" customFormat="1" ht="21" customHeight="1">
      <c r="A14" s="21"/>
      <c r="B14" s="21"/>
      <c r="C14" s="30"/>
      <c r="D14" s="30"/>
      <c r="E14" s="30"/>
      <c r="F14" s="30"/>
      <c r="G14" s="30"/>
      <c r="H14" s="30"/>
      <c r="I14" s="1"/>
      <c r="J14" s="3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2"/>
    </row>
    <row r="15" spans="1:18" ht="9.75" customHeight="1">
      <c r="A15" s="20"/>
      <c r="B15" s="19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R15" s="18"/>
    </row>
    <row r="16" spans="1:16" ht="17.25">
      <c r="A16" s="90" t="s">
        <v>16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6.5" customHeight="1" thickBo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1:16" ht="30.75" customHeight="1">
      <c r="A18" s="93" t="s">
        <v>0</v>
      </c>
      <c r="B18" s="94"/>
      <c r="C18" s="97" t="s">
        <v>8</v>
      </c>
      <c r="D18" s="98"/>
      <c r="E18" s="98"/>
      <c r="F18" s="98"/>
      <c r="G18" s="99"/>
      <c r="H18" s="17" t="s">
        <v>3</v>
      </c>
      <c r="I18" s="100" t="s">
        <v>7</v>
      </c>
      <c r="J18" s="100"/>
      <c r="K18" s="100"/>
      <c r="L18" s="100"/>
      <c r="M18" s="100"/>
      <c r="N18" s="100"/>
      <c r="O18" s="100"/>
      <c r="P18" s="17" t="s">
        <v>3</v>
      </c>
    </row>
    <row r="19" spans="1:16" ht="20.25" customHeight="1" thickBot="1">
      <c r="A19" s="95"/>
      <c r="B19" s="96"/>
      <c r="C19" s="102" t="s">
        <v>15</v>
      </c>
      <c r="D19" s="103"/>
      <c r="E19" s="103"/>
      <c r="F19" s="103"/>
      <c r="G19" s="104"/>
      <c r="H19" s="16" t="s">
        <v>5</v>
      </c>
      <c r="I19" s="101"/>
      <c r="J19" s="101"/>
      <c r="K19" s="101"/>
      <c r="L19" s="101"/>
      <c r="M19" s="101"/>
      <c r="N19" s="101"/>
      <c r="O19" s="101"/>
      <c r="P19" s="16" t="s">
        <v>5</v>
      </c>
    </row>
    <row r="20" spans="1:17" s="14" customFormat="1" ht="60.75" customHeight="1">
      <c r="A20" s="64" t="s">
        <v>33</v>
      </c>
      <c r="B20" s="65"/>
      <c r="C20" s="66" t="s">
        <v>35</v>
      </c>
      <c r="D20" s="67"/>
      <c r="E20" s="67"/>
      <c r="F20" s="67"/>
      <c r="G20" s="68"/>
      <c r="H20" s="43">
        <v>100</v>
      </c>
      <c r="I20" s="69" t="s">
        <v>34</v>
      </c>
      <c r="J20" s="70"/>
      <c r="K20" s="70"/>
      <c r="L20" s="70"/>
      <c r="M20" s="70"/>
      <c r="N20" s="70"/>
      <c r="O20" s="71"/>
      <c r="P20" s="44">
        <v>155</v>
      </c>
      <c r="Q20" s="15"/>
    </row>
    <row r="21" spans="1:17" s="50" customFormat="1" ht="60.75" customHeight="1">
      <c r="A21" s="72" t="s">
        <v>30</v>
      </c>
      <c r="B21" s="73"/>
      <c r="C21" s="74" t="s">
        <v>32</v>
      </c>
      <c r="D21" s="75"/>
      <c r="E21" s="75"/>
      <c r="F21" s="75"/>
      <c r="G21" s="76"/>
      <c r="H21" s="47">
        <v>0</v>
      </c>
      <c r="I21" s="77" t="s">
        <v>31</v>
      </c>
      <c r="J21" s="78"/>
      <c r="K21" s="78"/>
      <c r="L21" s="78"/>
      <c r="M21" s="78"/>
      <c r="N21" s="78"/>
      <c r="O21" s="79"/>
      <c r="P21" s="48">
        <v>60</v>
      </c>
      <c r="Q21" s="49"/>
    </row>
    <row r="22" spans="1:17" s="14" customFormat="1" ht="64.5" customHeight="1">
      <c r="A22" s="56" t="s">
        <v>36</v>
      </c>
      <c r="B22" s="57"/>
      <c r="C22" s="58" t="s">
        <v>38</v>
      </c>
      <c r="D22" s="59"/>
      <c r="E22" s="59"/>
      <c r="F22" s="59"/>
      <c r="G22" s="60"/>
      <c r="H22" s="45">
        <f>160+100+120+1110</f>
        <v>1490</v>
      </c>
      <c r="I22" s="61" t="s">
        <v>37</v>
      </c>
      <c r="J22" s="62"/>
      <c r="K22" s="62"/>
      <c r="L22" s="62"/>
      <c r="M22" s="62"/>
      <c r="N22" s="62"/>
      <c r="O22" s="63"/>
      <c r="P22" s="46">
        <f>100+2400+40+150</f>
        <v>2690</v>
      </c>
      <c r="Q22" s="15"/>
    </row>
    <row r="23" spans="1:17" s="14" customFormat="1" ht="60.75" customHeight="1" thickBot="1">
      <c r="A23" s="80" t="s">
        <v>27</v>
      </c>
      <c r="B23" s="81"/>
      <c r="C23" s="82" t="s">
        <v>28</v>
      </c>
      <c r="D23" s="83"/>
      <c r="E23" s="83"/>
      <c r="F23" s="83"/>
      <c r="G23" s="84"/>
      <c r="H23" s="41">
        <v>120</v>
      </c>
      <c r="I23" s="85" t="s">
        <v>29</v>
      </c>
      <c r="J23" s="86"/>
      <c r="K23" s="86"/>
      <c r="L23" s="86"/>
      <c r="M23" s="86"/>
      <c r="N23" s="86"/>
      <c r="O23" s="87"/>
      <c r="P23" s="42">
        <v>155</v>
      </c>
      <c r="Q23" s="15"/>
    </row>
    <row r="24" spans="1:16" ht="31.5" customHeight="1">
      <c r="A24" s="3"/>
      <c r="B24" s="13"/>
      <c r="C24" s="12"/>
      <c r="D24" s="11"/>
      <c r="E24" s="11"/>
      <c r="F24" s="11"/>
      <c r="G24" s="11"/>
      <c r="H24" s="8"/>
      <c r="I24" s="10"/>
      <c r="J24" s="9"/>
      <c r="K24" s="9"/>
      <c r="L24" s="9"/>
      <c r="M24" s="9"/>
      <c r="N24" s="9"/>
      <c r="O24" s="9"/>
      <c r="P24" s="8"/>
    </row>
    <row r="25" spans="1:16" ht="12.75">
      <c r="A25" s="7" t="s">
        <v>14</v>
      </c>
      <c r="B25" s="7" t="s">
        <v>11</v>
      </c>
      <c r="C25" s="7" t="s">
        <v>13</v>
      </c>
      <c r="D25" s="4"/>
      <c r="E25" s="4"/>
      <c r="F25" s="4"/>
      <c r="G25" s="4"/>
      <c r="H25" s="4"/>
      <c r="I25" s="4"/>
      <c r="J25" s="4"/>
      <c r="K25" s="5"/>
      <c r="L25" s="4"/>
      <c r="M25" s="4"/>
      <c r="N25" s="4"/>
      <c r="O25" s="4"/>
      <c r="P25" s="4"/>
    </row>
    <row r="26" spans="1:16" ht="12.75">
      <c r="A26" s="4"/>
      <c r="B26" s="6" t="s">
        <v>11</v>
      </c>
      <c r="C26" s="4" t="s">
        <v>12</v>
      </c>
      <c r="D26" s="4"/>
      <c r="E26" s="4"/>
      <c r="F26" s="4"/>
      <c r="G26" s="4"/>
      <c r="H26" s="4"/>
      <c r="I26" s="4"/>
      <c r="J26" s="4"/>
      <c r="K26" s="5"/>
      <c r="L26" s="4" t="s">
        <v>2</v>
      </c>
      <c r="M26" s="4"/>
      <c r="N26" s="4"/>
      <c r="O26" s="4"/>
      <c r="P26" s="4"/>
    </row>
    <row r="27" spans="1:16" ht="12.75">
      <c r="A27" s="4"/>
      <c r="B27" s="4" t="s">
        <v>11</v>
      </c>
      <c r="C27" s="4" t="s">
        <v>10</v>
      </c>
      <c r="D27" s="4"/>
      <c r="E27" s="4"/>
      <c r="F27" s="4"/>
      <c r="G27" s="4"/>
      <c r="H27" s="4"/>
      <c r="I27" s="4"/>
      <c r="J27" s="4"/>
      <c r="K27" s="5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 t="s">
        <v>2</v>
      </c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</sheetData>
  <sheetProtection/>
  <mergeCells count="46">
    <mergeCell ref="N1:P1"/>
    <mergeCell ref="N2:P2"/>
    <mergeCell ref="A3:P3"/>
    <mergeCell ref="A5:B8"/>
    <mergeCell ref="C5:I5"/>
    <mergeCell ref="N7:N8"/>
    <mergeCell ref="O7:O8"/>
    <mergeCell ref="J5:P5"/>
    <mergeCell ref="C6:C8"/>
    <mergeCell ref="A12:B12"/>
    <mergeCell ref="F7:F8"/>
    <mergeCell ref="G7:G8"/>
    <mergeCell ref="H7:H8"/>
    <mergeCell ref="L7:L8"/>
    <mergeCell ref="M7:M8"/>
    <mergeCell ref="A9:B9"/>
    <mergeCell ref="A10:B10"/>
    <mergeCell ref="A11:B11"/>
    <mergeCell ref="C13:P13"/>
    <mergeCell ref="J6:J8"/>
    <mergeCell ref="K6:K8"/>
    <mergeCell ref="L6:O6"/>
    <mergeCell ref="P6:P8"/>
    <mergeCell ref="E7:E8"/>
    <mergeCell ref="E6:H6"/>
    <mergeCell ref="I6:I8"/>
    <mergeCell ref="D6:D8"/>
    <mergeCell ref="A23:B23"/>
    <mergeCell ref="C23:G23"/>
    <mergeCell ref="I23:O23"/>
    <mergeCell ref="C15:P15"/>
    <mergeCell ref="A16:P16"/>
    <mergeCell ref="A17:P17"/>
    <mergeCell ref="A18:B19"/>
    <mergeCell ref="C18:G18"/>
    <mergeCell ref="I18:O19"/>
    <mergeCell ref="C19:G19"/>
    <mergeCell ref="A22:B22"/>
    <mergeCell ref="C22:G22"/>
    <mergeCell ref="I22:O22"/>
    <mergeCell ref="A20:B20"/>
    <mergeCell ref="C20:G20"/>
    <mergeCell ref="I20:O20"/>
    <mergeCell ref="A21:B21"/>
    <mergeCell ref="C21:G21"/>
    <mergeCell ref="I21:O21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2012-11-29T16:09:14Z</cp:lastPrinted>
  <dcterms:created xsi:type="dcterms:W3CDTF">2002-01-30T15:48:46Z</dcterms:created>
  <dcterms:modified xsi:type="dcterms:W3CDTF">2012-11-29T16:09:16Z</dcterms:modified>
  <cp:category/>
  <cp:version/>
  <cp:contentType/>
  <cp:contentStatus/>
</cp:coreProperties>
</file>