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05" windowWidth="18390" windowHeight="8325" activeTab="0"/>
  </bookViews>
  <sheets>
    <sheet name="soupis samostat. věcí movitých" sheetId="1" r:id="rId1"/>
  </sheets>
  <externalReferences>
    <externalReference r:id="rId4"/>
    <externalReference r:id="rId5"/>
  </externalReferences>
  <definedNames>
    <definedName name="ceník">'[1]KATALOG'!$A$3:$E$981</definedName>
    <definedName name="cisloobjektu">'[2]Krycí list'!$A$5</definedName>
    <definedName name="cislostavby">'[2]Krycí list'!$A$7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nazevobjektu">'[2]Krycí list'!$C$5</definedName>
    <definedName name="nazevstavby">'[2]Krycí list'!$C$7</definedName>
    <definedName name="_xlnm.Print_Titles" localSheetId="0">'soupis samostat. věcí movitých'!$2:$4</definedName>
    <definedName name="_xlnm.Print_Area" localSheetId="0">'soupis samostat. věcí movitých'!$A$1:$P$67</definedName>
    <definedName name="PSV">#REF!</definedName>
    <definedName name="PSV0">#REF!</definedName>
    <definedName name="SazbaDPH2">'[2]Krycí list'!#REF!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  <definedName name="Zaklad22">'[2]Krycí list'!#REF!</definedName>
  </definedNames>
  <calcPr fullCalcOnLoad="1"/>
</workbook>
</file>

<file path=xl/sharedStrings.xml><?xml version="1.0" encoding="utf-8"?>
<sst xmlns="http://schemas.openxmlformats.org/spreadsheetml/2006/main" count="122" uniqueCount="64">
  <si>
    <t>Popis</t>
  </si>
  <si>
    <t>Kód položky</t>
  </si>
  <si>
    <t>MJ</t>
  </si>
  <si>
    <t xml:space="preserve">Množství </t>
  </si>
  <si>
    <t>ks</t>
  </si>
  <si>
    <t>Cena / MJ bez DPH</t>
  </si>
  <si>
    <t>Cena celkem bez DPH [Kč]</t>
  </si>
  <si>
    <t>Cena / MJ včetně DPH</t>
  </si>
  <si>
    <t>Cena celkem včetně DPH [Kč]</t>
  </si>
  <si>
    <t>CELKEM - SAMOSTATNÉ MOVITÉ VĚCI</t>
  </si>
  <si>
    <t xml:space="preserve">Soupis samostatných věcí movitých </t>
  </si>
  <si>
    <t>soubor</t>
  </si>
  <si>
    <t>kpl</t>
  </si>
  <si>
    <t>cena mj vč.DPH</t>
  </si>
  <si>
    <t>do 3000 Kč</t>
  </si>
  <si>
    <t>3000-40000 Kč</t>
  </si>
  <si>
    <t>nad 40000 Kč</t>
  </si>
  <si>
    <t>Nemocnice Třebíč - akce: ZZS Kraje Vysočina - výjezdové stanoviště Třebíč</t>
  </si>
  <si>
    <t>samonosná brána š. průjezdu 6000 x výška 1600 mm</t>
  </si>
  <si>
    <t>spodní C profil pro brány do š. průjezdu 6,0m</t>
  </si>
  <si>
    <t>vozík pojezdový</t>
  </si>
  <si>
    <t>plastová záslepka C profilu</t>
  </si>
  <si>
    <t>NYOTA 115-1.0 HP třífázová, vestavné ukončení, kapacita 800 kg</t>
  </si>
  <si>
    <t>kovový ozubený hřeben</t>
  </si>
  <si>
    <t>dojezdová vidlička</t>
  </si>
  <si>
    <t>zinkovaná úprava šopováním</t>
  </si>
  <si>
    <t>nátěr základní+vrchní barva /zelená/</t>
  </si>
  <si>
    <t>základová deska pro zabetonování</t>
  </si>
  <si>
    <t>výplet brány pletivem DIRICKX (v roli)</t>
  </si>
  <si>
    <t>zdvojený sloup s napojením na oplocení</t>
  </si>
  <si>
    <t>výstražná lampa LUCY</t>
  </si>
  <si>
    <t>fotočlánek v průjezdu</t>
  </si>
  <si>
    <t>sloupek PED110 pro instalaci čteček, říd. jednotek a zdroje intercomu HELIOS</t>
  </si>
  <si>
    <t>kotvící sada MA/5 pro sloupek PED110</t>
  </si>
  <si>
    <t>klíčový spínač F-MO</t>
  </si>
  <si>
    <t>komunikátor HELIOS</t>
  </si>
  <si>
    <t>komunikační WEB Server</t>
  </si>
  <si>
    <t>kryt na povrchovou montáž</t>
  </si>
  <si>
    <t>orientovaná anténa</t>
  </si>
  <si>
    <t>kg</t>
  </si>
  <si>
    <t>m2</t>
  </si>
  <si>
    <t>instalace HW</t>
  </si>
  <si>
    <t>instalace a připojení závory (brány)</t>
  </si>
  <si>
    <t>nastavení SW</t>
  </si>
  <si>
    <t>montáž + doprava</t>
  </si>
  <si>
    <t>Přijímač dálk. ovládání RFMR 1.0</t>
  </si>
  <si>
    <t>Doprava, montáž, režie</t>
  </si>
  <si>
    <t>kpl.</t>
  </si>
  <si>
    <t>Vjezdová brána - soubor</t>
  </si>
  <si>
    <t>Vjezdová závora- soubor</t>
  </si>
  <si>
    <t>autom. závora Alu rameno 3,0m, kotevní sada</t>
  </si>
  <si>
    <t>bezpečnostní fotočlánek Dfn</t>
  </si>
  <si>
    <t>pár</t>
  </si>
  <si>
    <t>sloupek MC110FV pro instalaci Dfn</t>
  </si>
  <si>
    <t>kotevní sada MA/3</t>
  </si>
  <si>
    <t>sloupek PED110 pro instalaci čteček,říd.jednotky a zdroje intercomu HELIOS</t>
  </si>
  <si>
    <t>kotevní sada MA/5 pro sloupek PED110</t>
  </si>
  <si>
    <t>dálkový ovladač</t>
  </si>
  <si>
    <t>UPS-záložní zdroj</t>
  </si>
  <si>
    <t>kamera na sloup VO</t>
  </si>
  <si>
    <t>Předal dle seznamu dne 28.6.2012 - Ing. Jiří Krejčí</t>
  </si>
  <si>
    <t>Převzal dle seznamu dne 28.6.2012 - František Kalina</t>
  </si>
  <si>
    <t>počet stran: 2</t>
  </si>
  <si>
    <t>RK-30-2012-42,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</si>
</sst>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7"/>
      <name val="Arial CE"/>
      <family val="2"/>
    </font>
    <font>
      <sz val="8"/>
      <name val="Arial"/>
      <family val="2"/>
    </font>
    <font>
      <sz val="8"/>
      <color indexed="61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0" fillId="33" borderId="0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left" wrapText="1" shrinkToFit="1"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 horizontal="left" wrapText="1" shrinkToFi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 wrapText="1" shrinkToFit="1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8" fillId="34" borderId="13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34" borderId="14" xfId="34" applyNumberFormat="1" applyFont="1" applyFill="1" applyBorder="1" applyAlignment="1">
      <alignment horizontal="center"/>
    </xf>
    <xf numFmtId="43" fontId="10" fillId="34" borderId="14" xfId="34" applyFont="1" applyFill="1" applyBorder="1" applyAlignment="1">
      <alignment horizontal="center"/>
    </xf>
    <xf numFmtId="43" fontId="10" fillId="34" borderId="15" xfId="34" applyFont="1" applyFill="1" applyBorder="1" applyAlignment="1">
      <alignment horizontal="center"/>
    </xf>
    <xf numFmtId="4" fontId="10" fillId="34" borderId="16" xfId="34" applyNumberFormat="1" applyFont="1" applyFill="1" applyBorder="1" applyAlignment="1">
      <alignment horizontal="center"/>
    </xf>
    <xf numFmtId="43" fontId="10" fillId="34" borderId="16" xfId="34" applyFont="1" applyFill="1" applyBorder="1" applyAlignment="1">
      <alignment horizontal="center"/>
    </xf>
    <xf numFmtId="43" fontId="10" fillId="34" borderId="17" xfId="34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34" borderId="20" xfId="0" applyNumberFormat="1" applyFont="1" applyFill="1" applyBorder="1" applyAlignment="1">
      <alignment/>
    </xf>
    <xf numFmtId="49" fontId="14" fillId="0" borderId="18" xfId="46" applyNumberFormat="1" applyFont="1" applyFill="1" applyBorder="1" applyAlignment="1" applyProtection="1">
      <alignment horizontal="left" vertical="center" wrapText="1"/>
      <protection/>
    </xf>
    <xf numFmtId="4" fontId="14" fillId="0" borderId="18" xfId="46" applyNumberFormat="1" applyFont="1" applyFill="1" applyBorder="1" applyAlignment="1" applyProtection="1">
      <alignment horizontal="right" vertical="center" wrapText="1"/>
      <protection/>
    </xf>
    <xf numFmtId="49" fontId="14" fillId="0" borderId="18" xfId="46" applyNumberFormat="1" applyFont="1" applyFill="1" applyBorder="1" applyAlignment="1" applyProtection="1">
      <alignment horizontal="left" vertical="center" wrapText="1"/>
      <protection/>
    </xf>
    <xf numFmtId="4" fontId="14" fillId="0" borderId="18" xfId="46" applyNumberFormat="1" applyFont="1" applyFill="1" applyBorder="1" applyAlignment="1" applyProtection="1">
      <alignment horizontal="right" vertical="center" wrapText="1"/>
      <protection/>
    </xf>
    <xf numFmtId="4" fontId="14" fillId="35" borderId="18" xfId="46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5" fillId="34" borderId="14" xfId="34" applyNumberFormat="1" applyFont="1" applyFill="1" applyBorder="1" applyAlignment="1">
      <alignment horizontal="center"/>
    </xf>
    <xf numFmtId="43" fontId="15" fillId="34" borderId="14" xfId="34" applyFont="1" applyFill="1" applyBorder="1" applyAlignment="1">
      <alignment horizontal="center"/>
    </xf>
    <xf numFmtId="43" fontId="15" fillId="34" borderId="15" xfId="34" applyFont="1" applyFill="1" applyBorder="1" applyAlignment="1">
      <alignment horizontal="center"/>
    </xf>
    <xf numFmtId="4" fontId="15" fillId="34" borderId="16" xfId="34" applyNumberFormat="1" applyFont="1" applyFill="1" applyBorder="1" applyAlignment="1">
      <alignment horizontal="center"/>
    </xf>
    <xf numFmtId="43" fontId="15" fillId="34" borderId="16" xfId="34" applyFont="1" applyFill="1" applyBorder="1" applyAlignment="1">
      <alignment horizontal="center"/>
    </xf>
    <xf numFmtId="43" fontId="15" fillId="34" borderId="17" xfId="34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4" fillId="0" borderId="19" xfId="46" applyNumberFormat="1" applyFont="1" applyFill="1" applyBorder="1" applyAlignment="1" applyProtection="1">
      <alignment horizontal="right" vertical="center" wrapText="1"/>
      <protection/>
    </xf>
    <xf numFmtId="49" fontId="14" fillId="35" borderId="18" xfId="46" applyNumberFormat="1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9" fontId="14" fillId="13" borderId="18" xfId="46" applyNumberFormat="1" applyFont="1" applyFill="1" applyBorder="1" applyAlignment="1" applyProtection="1">
      <alignment horizontal="left" vertical="center" wrapText="1"/>
      <protection/>
    </xf>
    <xf numFmtId="4" fontId="14" fillId="13" borderId="18" xfId="46" applyNumberFormat="1" applyFont="1" applyFill="1" applyBorder="1" applyAlignment="1" applyProtection="1">
      <alignment horizontal="right" vertical="center" wrapText="1"/>
      <protection/>
    </xf>
    <xf numFmtId="0" fontId="0" fillId="13" borderId="18" xfId="0" applyFont="1" applyFill="1" applyBorder="1" applyAlignment="1">
      <alignment/>
    </xf>
    <xf numFmtId="4" fontId="5" fillId="13" borderId="18" xfId="0" applyNumberFormat="1" applyFont="1" applyFill="1" applyBorder="1" applyAlignment="1">
      <alignment/>
    </xf>
    <xf numFmtId="0" fontId="0" fillId="33" borderId="0" xfId="0" applyFont="1" applyFill="1" applyAlignment="1">
      <alignment horizontal="left" wrapText="1" shrinkToFit="1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3" fontId="14" fillId="0" borderId="21" xfId="46" applyNumberFormat="1" applyFont="1" applyFill="1" applyBorder="1" applyAlignment="1" applyProtection="1">
      <alignment horizontal="right" vertical="center" wrapText="1"/>
      <protection/>
    </xf>
    <xf numFmtId="3" fontId="14" fillId="13" borderId="21" xfId="46" applyNumberFormat="1" applyFont="1" applyFill="1" applyBorder="1" applyAlignment="1" applyProtection="1">
      <alignment horizontal="right" vertical="center" wrapText="1"/>
      <protection/>
    </xf>
    <xf numFmtId="0" fontId="0" fillId="35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49" fontId="14" fillId="0" borderId="19" xfId="46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0" fillId="12" borderId="27" xfId="0" applyFont="1" applyFill="1" applyBorder="1" applyAlignment="1">
      <alignment wrapText="1"/>
    </xf>
    <xf numFmtId="0" fontId="0" fillId="12" borderId="27" xfId="0" applyFont="1" applyFill="1" applyBorder="1" applyAlignment="1">
      <alignment/>
    </xf>
    <xf numFmtId="4" fontId="0" fillId="12" borderId="27" xfId="0" applyNumberFormat="1" applyFont="1" applyFill="1" applyBorder="1" applyAlignment="1">
      <alignment/>
    </xf>
    <xf numFmtId="4" fontId="5" fillId="12" borderId="27" xfId="0" applyNumberFormat="1" applyFont="1" applyFill="1" applyBorder="1" applyAlignment="1">
      <alignment/>
    </xf>
    <xf numFmtId="4" fontId="14" fillId="12" borderId="27" xfId="46" applyNumberFormat="1" applyFont="1" applyFill="1" applyBorder="1" applyAlignment="1" applyProtection="1">
      <alignment horizontal="right" vertical="center" wrapText="1"/>
      <protection/>
    </xf>
    <xf numFmtId="0" fontId="0" fillId="12" borderId="27" xfId="0" applyFont="1" applyFill="1" applyBorder="1" applyAlignment="1">
      <alignment/>
    </xf>
    <xf numFmtId="0" fontId="0" fillId="12" borderId="18" xfId="0" applyFont="1" applyFill="1" applyBorder="1" applyAlignment="1">
      <alignment wrapText="1"/>
    </xf>
    <xf numFmtId="0" fontId="0" fillId="12" borderId="18" xfId="0" applyFont="1" applyFill="1" applyBorder="1" applyAlignment="1">
      <alignment/>
    </xf>
    <xf numFmtId="4" fontId="0" fillId="12" borderId="18" xfId="0" applyNumberFormat="1" applyFont="1" applyFill="1" applyBorder="1" applyAlignment="1">
      <alignment/>
    </xf>
    <xf numFmtId="4" fontId="5" fillId="12" borderId="18" xfId="0" applyNumberFormat="1" applyFont="1" applyFill="1" applyBorder="1" applyAlignment="1">
      <alignment/>
    </xf>
    <xf numFmtId="4" fontId="14" fillId="12" borderId="18" xfId="46" applyNumberFormat="1" applyFont="1" applyFill="1" applyBorder="1" applyAlignment="1" applyProtection="1">
      <alignment horizontal="right" vertical="center" wrapText="1"/>
      <protection/>
    </xf>
    <xf numFmtId="4" fontId="5" fillId="12" borderId="18" xfId="0" applyNumberFormat="1" applyFont="1" applyFill="1" applyBorder="1" applyAlignment="1">
      <alignment/>
    </xf>
    <xf numFmtId="49" fontId="14" fillId="12" borderId="18" xfId="46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wrapText="1" shrinkToFit="1"/>
    </xf>
    <xf numFmtId="0" fontId="0" fillId="33" borderId="0" xfId="0" applyFill="1" applyAlignment="1">
      <alignment horizontal="left" wrapText="1" shrinkToFi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_data\divize_morava\Documents%20and%20Settings\vydrar.jan\Dokumenty\D&#283;tsk&#233;%20centrum%20Jihlava\V&#253;kaz%20v&#253;m&#283;r%20VZ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_maurerova\dokumenty\Documents%20and%20Settings\blazkova.petra\Local%20Settings\Temporary%20Internet%20Files\Content.IE5\1I755QGY\DCJ%20%20Zm&#283;na%20&#269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PODRUZNY"/>
      <sheetName val="SOUHRNY"/>
      <sheetName val="data"/>
    </sheetNames>
    <sheetDataSet>
      <sheetData sheetId="0">
        <row r="3">
          <cell r="A3" t="str">
            <v>A 142 308</v>
          </cell>
          <cell r="B3" t="str">
            <v>Čidlo hodnoty CO2 (výstup 0-10V + spínací, 0-2000ppm)</v>
          </cell>
          <cell r="C3" t="str">
            <v>kus</v>
          </cell>
          <cell r="D3" t="str">
            <v>A142-čidla CO2</v>
          </cell>
          <cell r="E3">
            <v>5400</v>
          </cell>
        </row>
        <row r="4">
          <cell r="A4" t="str">
            <v>A 142 309</v>
          </cell>
          <cell r="B4" t="str">
            <v>EE85-2C35 - kanálové čidlo CO2  (výstup 0-10V, 0-2000ppm)</v>
          </cell>
          <cell r="C4" t="str">
            <v>kus</v>
          </cell>
          <cell r="D4" t="str">
            <v>A142-čidla CO2</v>
          </cell>
          <cell r="E4">
            <v>5500</v>
          </cell>
        </row>
        <row r="5">
          <cell r="A5" t="str">
            <v>A 142 312</v>
          </cell>
          <cell r="B5" t="str">
            <v>EE85-2CS - kanálové čidlo CO2 ( spínací kontakt, 0-2000ppm)</v>
          </cell>
          <cell r="C5" t="str">
            <v>kus</v>
          </cell>
          <cell r="D5" t="str">
            <v>A142-čidla CO2</v>
          </cell>
          <cell r="E5">
            <v>4800</v>
          </cell>
        </row>
        <row r="6">
          <cell r="A6" t="str">
            <v>A 141 301</v>
          </cell>
          <cell r="B6" t="str">
            <v>QPA 84 - prostorové čidlo kvality vzduchu</v>
          </cell>
          <cell r="C6" t="str">
            <v>kus</v>
          </cell>
          <cell r="D6" t="str">
            <v>A160-duplex EC</v>
          </cell>
          <cell r="E6">
            <v>3300</v>
          </cell>
        </row>
        <row r="7">
          <cell r="A7" t="str">
            <v>A 150 101</v>
          </cell>
          <cell r="B7" t="str">
            <v>EPO-V 125/0,9 - elektrický ohřívač</v>
          </cell>
          <cell r="C7" t="str">
            <v>kus</v>
          </cell>
          <cell r="D7" t="str">
            <v>A160-duplex EC</v>
          </cell>
          <cell r="E7">
            <v>4830</v>
          </cell>
        </row>
        <row r="8">
          <cell r="A8" t="str">
            <v>A 150 102</v>
          </cell>
          <cell r="B8" t="str">
            <v>EPO-V 160/1,5 - elektrický ohřívač</v>
          </cell>
          <cell r="C8" t="str">
            <v>kus</v>
          </cell>
          <cell r="D8" t="str">
            <v>A160-duplex EC</v>
          </cell>
          <cell r="E8">
            <v>5420</v>
          </cell>
        </row>
        <row r="9">
          <cell r="A9" t="str">
            <v>A 150 103</v>
          </cell>
          <cell r="B9" t="str">
            <v>EPO-V 200/2,1 - elektrický ohřívač</v>
          </cell>
          <cell r="C9" t="str">
            <v>kus</v>
          </cell>
          <cell r="D9" t="str">
            <v>A160-duplex EC</v>
          </cell>
          <cell r="E9">
            <v>5920</v>
          </cell>
        </row>
        <row r="10">
          <cell r="A10" t="str">
            <v>A 160 002</v>
          </cell>
          <cell r="B10" t="str">
            <v>Digitální regulátor VZT jednotky č.3</v>
          </cell>
          <cell r="C10" t="str">
            <v>kus</v>
          </cell>
          <cell r="D10" t="str">
            <v>A160-duplex EC</v>
          </cell>
          <cell r="E10">
            <v>6700</v>
          </cell>
        </row>
        <row r="11">
          <cell r="A11" t="str">
            <v>A 160 007</v>
          </cell>
          <cell r="B11" t="str">
            <v>ADS 120/2 - kanálové čidlo teploty vzduchu pro ohřívače EPO-V</v>
          </cell>
          <cell r="C11" t="str">
            <v>kus</v>
          </cell>
          <cell r="D11" t="str">
            <v>A160-duplex EC</v>
          </cell>
          <cell r="E11">
            <v>880</v>
          </cell>
        </row>
        <row r="12">
          <cell r="A12" t="str">
            <v>A 160 200</v>
          </cell>
          <cell r="B12" t="str">
            <v>Větrací jednotka s rekuperací tepla, 750 x 530 x 360 mm, 80 m3/h při 100Pa, ventilátory EC/230V,  podstropní provedení, protiproudý rekuperační výměník s účinností cca. 90%, filtr G4 na straně sání čerstvého vzduchu, čilda teploty e1, i2</v>
          </cell>
          <cell r="C12" t="str">
            <v>kus</v>
          </cell>
          <cell r="D12" t="str">
            <v>A160-duplex EC</v>
          </cell>
          <cell r="E12">
            <v>38100</v>
          </cell>
        </row>
        <row r="13">
          <cell r="A13" t="str">
            <v>A 160 201</v>
          </cell>
          <cell r="B13" t="str">
            <v>DUPLEX 330 EC</v>
          </cell>
          <cell r="C13" t="str">
            <v>kus</v>
          </cell>
          <cell r="D13" t="str">
            <v>A160-duplex EC</v>
          </cell>
          <cell r="E13">
            <v>40400</v>
          </cell>
        </row>
        <row r="14">
          <cell r="A14" t="str">
            <v>A 160 203</v>
          </cell>
          <cell r="B14" t="str">
            <v>TPO 160 EC 2,8kW</v>
          </cell>
          <cell r="C14" t="str">
            <v>kus</v>
          </cell>
          <cell r="D14" t="str">
            <v>A160-duplex EC</v>
          </cell>
          <cell r="E14">
            <v>7900</v>
          </cell>
        </row>
        <row r="15">
          <cell r="A15" t="str">
            <v>A 160 202</v>
          </cell>
          <cell r="B15" t="str">
            <v>EPO 160 / 2,1EC</v>
          </cell>
          <cell r="C15" t="str">
            <v>kus</v>
          </cell>
          <cell r="D15" t="str">
            <v>A160-duplex EC</v>
          </cell>
          <cell r="E15">
            <v>6800</v>
          </cell>
        </row>
        <row r="16">
          <cell r="A16" t="str">
            <v>A 160 204</v>
          </cell>
          <cell r="B16" t="str">
            <v>TPO 125 EC 2,2kW</v>
          </cell>
          <cell r="C16" t="str">
            <v>kus</v>
          </cell>
          <cell r="D16" t="str">
            <v>A160-duplex EC</v>
          </cell>
          <cell r="E16">
            <v>7800</v>
          </cell>
        </row>
        <row r="17">
          <cell r="A17" t="str">
            <v>A 160 207</v>
          </cell>
          <cell r="B17" t="str">
            <v>DUPLEX 500 EC</v>
          </cell>
          <cell r="C17" t="str">
            <v>kus</v>
          </cell>
          <cell r="D17" t="str">
            <v>A160-duplex EC</v>
          </cell>
          <cell r="E17">
            <v>50800</v>
          </cell>
        </row>
        <row r="18">
          <cell r="A18" t="str">
            <v>A 160 205</v>
          </cell>
          <cell r="B18" t="str">
            <v>EPO 125/0.8 EC</v>
          </cell>
          <cell r="C18" t="str">
            <v>kus</v>
          </cell>
          <cell r="D18" t="str">
            <v>A160-duplex EC</v>
          </cell>
          <cell r="E18">
            <v>5700</v>
          </cell>
        </row>
        <row r="19">
          <cell r="A19" t="str">
            <v>A 160 206</v>
          </cell>
          <cell r="B19" t="str">
            <v>EPO 160/1.4 EC</v>
          </cell>
          <cell r="C19" t="str">
            <v>kus</v>
          </cell>
          <cell r="D19" t="str">
            <v>A160-duplex EC</v>
          </cell>
          <cell r="E19">
            <v>6300</v>
          </cell>
        </row>
        <row r="20">
          <cell r="A20" t="str">
            <v>A 160 209</v>
          </cell>
          <cell r="B20" t="str">
            <v>TPO 200 EC</v>
          </cell>
          <cell r="C20" t="str">
            <v>kus</v>
          </cell>
          <cell r="D20" t="str">
            <v>A160-duplex EC</v>
          </cell>
          <cell r="E20">
            <v>8100</v>
          </cell>
        </row>
        <row r="21">
          <cell r="A21" t="str">
            <v>A 160 208</v>
          </cell>
          <cell r="B21" t="str">
            <v>EPO 200/2,1 EC</v>
          </cell>
          <cell r="C21" t="str">
            <v>kus</v>
          </cell>
          <cell r="D21" t="str">
            <v>A160-duplex EC</v>
          </cell>
          <cell r="E21">
            <v>6800</v>
          </cell>
        </row>
        <row r="22">
          <cell r="A22" t="str">
            <v>A 160 210</v>
          </cell>
          <cell r="B22" t="str">
            <v>Řízení klapky ZVT (pouze pro větrací jednotky)</v>
          </cell>
          <cell r="C22" t="str">
            <v>kus</v>
          </cell>
          <cell r="D22" t="str">
            <v>A160-duplex EC</v>
          </cell>
          <cell r="E22">
            <v>3300</v>
          </cell>
        </row>
        <row r="23">
          <cell r="A23" t="str">
            <v>A 160 250</v>
          </cell>
          <cell r="B23" t="str">
            <v>DUPLEX 250 ECV/0</v>
          </cell>
          <cell r="C23" t="str">
            <v>kus</v>
          </cell>
          <cell r="D23" t="str">
            <v>A160-duplex EC</v>
          </cell>
          <cell r="E23">
            <v>38100</v>
          </cell>
        </row>
        <row r="24">
          <cell r="A24" t="str">
            <v>A 160 251</v>
          </cell>
          <cell r="B24" t="str">
            <v>DUPLEX 250 ECV/1</v>
          </cell>
          <cell r="C24" t="str">
            <v>kus</v>
          </cell>
          <cell r="D24" t="str">
            <v>A160-duplex EC</v>
          </cell>
          <cell r="E24">
            <v>38100</v>
          </cell>
        </row>
        <row r="25">
          <cell r="A25" t="str">
            <v>A 160 212</v>
          </cell>
          <cell r="B25" t="str">
            <v>EPO 200/2,1 RB 230V</v>
          </cell>
          <cell r="C25" t="str">
            <v>kus</v>
          </cell>
          <cell r="D25" t="str">
            <v>A170-duplex RD, RC, RB, RDH</v>
          </cell>
          <cell r="E25">
            <v>6800</v>
          </cell>
        </row>
        <row r="26">
          <cell r="A26" t="str">
            <v>A 160 260</v>
          </cell>
          <cell r="B26" t="str">
            <v>DUPLEX 380 ECV/0</v>
          </cell>
          <cell r="C26" t="str">
            <v>kus</v>
          </cell>
          <cell r="D26" t="str">
            <v>A160-duplex EC</v>
          </cell>
          <cell r="E26">
            <v>40400</v>
          </cell>
        </row>
        <row r="27">
          <cell r="A27" t="str">
            <v>A 160 261</v>
          </cell>
          <cell r="B27" t="str">
            <v>DUPLEX 380 ECV/1</v>
          </cell>
          <cell r="C27" t="str">
            <v>kus</v>
          </cell>
          <cell r="D27" t="str">
            <v>A160-duplex EC</v>
          </cell>
          <cell r="E27">
            <v>40400</v>
          </cell>
        </row>
        <row r="28">
          <cell r="A28" t="str">
            <v>A 160 300</v>
          </cell>
          <cell r="B28" t="str">
            <v>DUPLEX 220</v>
          </cell>
          <cell r="C28" t="str">
            <v>kus</v>
          </cell>
          <cell r="D28" t="str">
            <v>A160-duplex EC</v>
          </cell>
          <cell r="E28">
            <v>23300</v>
          </cell>
        </row>
        <row r="29">
          <cell r="A29" t="str">
            <v>A 160 301</v>
          </cell>
          <cell r="B29" t="str">
            <v>DUPLEX 360</v>
          </cell>
          <cell r="C29" t="str">
            <v>kus</v>
          </cell>
          <cell r="D29" t="str">
            <v>A160-duplex EC</v>
          </cell>
          <cell r="E29">
            <v>25600</v>
          </cell>
        </row>
        <row r="30">
          <cell r="A30" t="str">
            <v>A 160 350</v>
          </cell>
          <cell r="B30" t="str">
            <v>DUPLEX 220 BP</v>
          </cell>
          <cell r="C30" t="str">
            <v>kus</v>
          </cell>
          <cell r="D30" t="str">
            <v>A160-duplex EC</v>
          </cell>
          <cell r="E30">
            <v>27900</v>
          </cell>
        </row>
        <row r="31">
          <cell r="A31" t="str">
            <v>A 160 351</v>
          </cell>
          <cell r="B31" t="str">
            <v>DUPLEX 360 BP</v>
          </cell>
          <cell r="C31" t="str">
            <v>kus</v>
          </cell>
          <cell r="D31" t="str">
            <v>A160-duplex EC</v>
          </cell>
          <cell r="E31">
            <v>30200</v>
          </cell>
        </row>
        <row r="32">
          <cell r="A32" t="str">
            <v>A 160 352</v>
          </cell>
          <cell r="B32" t="str">
            <v>DUPLEX 550 BP</v>
          </cell>
          <cell r="C32" t="str">
            <v>kus</v>
          </cell>
          <cell r="D32" t="str">
            <v>A160-duplex EC</v>
          </cell>
          <cell r="E32">
            <v>39600</v>
          </cell>
        </row>
        <row r="33">
          <cell r="A33" t="str">
            <v>A 160 390</v>
          </cell>
          <cell r="B33" t="str">
            <v>časové relé</v>
          </cell>
          <cell r="C33" t="str">
            <v>kus</v>
          </cell>
          <cell r="D33" t="str">
            <v>A160-duplex EC</v>
          </cell>
          <cell r="E33">
            <v>990</v>
          </cell>
        </row>
        <row r="34">
          <cell r="A34" t="str">
            <v>A 160 391</v>
          </cell>
          <cell r="B34" t="str">
            <v>ZD 220 - zkratový díl</v>
          </cell>
          <cell r="C34" t="str">
            <v>kus</v>
          </cell>
          <cell r="D34" t="str">
            <v>A160-duplex EC</v>
          </cell>
          <cell r="E34">
            <v>1410</v>
          </cell>
        </row>
        <row r="35">
          <cell r="A35" t="str">
            <v>A 160 392</v>
          </cell>
          <cell r="B35" t="str">
            <v>ZD 360 - zkratový díl</v>
          </cell>
          <cell r="C35" t="str">
            <v>kus</v>
          </cell>
          <cell r="D35" t="str">
            <v>A160-duplex EC</v>
          </cell>
          <cell r="E35">
            <v>1580</v>
          </cell>
        </row>
        <row r="36">
          <cell r="A36" t="str">
            <v>A 141 303</v>
          </cell>
          <cell r="B36" t="str">
            <v>Hygrostat HYG 6001 - prostorové čidlo relativní vlhkosti</v>
          </cell>
          <cell r="C36" t="str">
            <v>kus</v>
          </cell>
          <cell r="D36" t="str">
            <v>A170-duplex RD, RC, RB, RDH</v>
          </cell>
          <cell r="E36">
            <v>1690</v>
          </cell>
        </row>
        <row r="37">
          <cell r="A37" t="str">
            <v>A 160 211</v>
          </cell>
          <cell r="B37" t="str">
            <v>Řízení klapky ZVT-C (pro DUPLEX R_)</v>
          </cell>
          <cell r="C37" t="str">
            <v>kus</v>
          </cell>
          <cell r="D37" t="str">
            <v>A170-duplex RD, RC, RB, RDH</v>
          </cell>
          <cell r="E37">
            <v>1080</v>
          </cell>
        </row>
        <row r="38">
          <cell r="A38" t="str">
            <v>A 160 213</v>
          </cell>
          <cell r="B38" t="str">
            <v>CHV-S-RK - P - Výměník pro solankový ZVT - pravý</v>
          </cell>
          <cell r="C38" t="str">
            <v>kus</v>
          </cell>
          <cell r="D38" t="str">
            <v>A170-duplex RD, RC, RB, RDH</v>
          </cell>
          <cell r="E38">
            <v>13220</v>
          </cell>
        </row>
        <row r="39">
          <cell r="A39" t="str">
            <v>A 160 214</v>
          </cell>
          <cell r="B39" t="str">
            <v>CHV-S-RK - L - Výměník pro solankový ZVT - levý</v>
          </cell>
          <cell r="C39" t="str">
            <v>kus</v>
          </cell>
          <cell r="D39" t="str">
            <v>A170-duplex RD, RC, RB, RDH</v>
          </cell>
          <cell r="E39">
            <v>13220</v>
          </cell>
        </row>
        <row r="40">
          <cell r="A40" t="str">
            <v>A 160 215</v>
          </cell>
          <cell r="B40" t="str">
            <v>CHV-S-RB - P - Výměník pro solankový ZVT - pravý</v>
          </cell>
          <cell r="C40" t="str">
            <v>kus</v>
          </cell>
          <cell r="D40" t="str">
            <v>A170-duplex RD, RC, RB, RDH</v>
          </cell>
          <cell r="E40">
            <v>10930</v>
          </cell>
        </row>
        <row r="41">
          <cell r="A41" t="str">
            <v>A 160 216</v>
          </cell>
          <cell r="B41" t="str">
            <v>CHV-S-RB - L - Výměník pro solankový ZVT - levý</v>
          </cell>
          <cell r="C41" t="str">
            <v>kus</v>
          </cell>
          <cell r="D41" t="str">
            <v>A170-duplex RD, RC, RB, RDH</v>
          </cell>
          <cell r="E41">
            <v>10930</v>
          </cell>
        </row>
        <row r="42">
          <cell r="A42" t="str">
            <v>A 170 019</v>
          </cell>
          <cell r="B42" t="str">
            <v>Termostat programovatelný Honeywell CM 907</v>
          </cell>
          <cell r="C42" t="str">
            <v>kus</v>
          </cell>
          <cell r="D42" t="str">
            <v>A170-duplex RD, RC, RB, RDH</v>
          </cell>
          <cell r="E42">
            <v>2560</v>
          </cell>
        </row>
        <row r="43">
          <cell r="A43" t="str">
            <v>A 170 020</v>
          </cell>
          <cell r="B43" t="str">
            <v>RAA20 - termostat (bazény, koupelny)</v>
          </cell>
          <cell r="C43" t="str">
            <v>kus</v>
          </cell>
          <cell r="D43" t="str">
            <v>A170-duplex RD, RC, RB, RDH</v>
          </cell>
          <cell r="E43">
            <v>475</v>
          </cell>
        </row>
        <row r="44">
          <cell r="A44" t="str">
            <v>A 170 021</v>
          </cell>
          <cell r="B44" t="str">
            <v>RDE10.1 - programovatelný termostat (bazény, koupelny)</v>
          </cell>
          <cell r="C44" t="str">
            <v>kus</v>
          </cell>
          <cell r="D44" t="str">
            <v>A170-duplex RD, RC, RB, RDH</v>
          </cell>
          <cell r="E44">
            <v>1480</v>
          </cell>
        </row>
        <row r="45">
          <cell r="A45" t="str">
            <v>A 170 101</v>
          </cell>
          <cell r="B45" t="str">
            <v>Podstavec</v>
          </cell>
          <cell r="C45" t="str">
            <v>kus</v>
          </cell>
          <cell r="D45" t="str">
            <v>A170-duplex RD, RC, RB, RDH</v>
          </cell>
          <cell r="E45">
            <v>960</v>
          </cell>
        </row>
        <row r="46">
          <cell r="A46" t="str">
            <v>A 170 113</v>
          </cell>
          <cell r="B46" t="str">
            <v>Tlumící komora RC</v>
          </cell>
          <cell r="C46" t="str">
            <v>kus</v>
          </cell>
          <cell r="D46" t="str">
            <v>A170-duplex RD, RC, RB, RDH</v>
          </cell>
          <cell r="E46">
            <v>6500</v>
          </cell>
        </row>
        <row r="47">
          <cell r="A47" t="str">
            <v>A 170 114</v>
          </cell>
          <cell r="B47" t="str">
            <v>Tlumící komora RC - atyp (boční vývod)</v>
          </cell>
          <cell r="C47" t="str">
            <v>kus</v>
          </cell>
          <cell r="D47" t="str">
            <v>A170-duplex RD, RC, RB, RDH</v>
          </cell>
          <cell r="E47">
            <v>6900</v>
          </cell>
        </row>
        <row r="48">
          <cell r="A48" t="str">
            <v>A 170 211</v>
          </cell>
          <cell r="B48" t="str">
            <v>DUPLEX RB 610/370</v>
          </cell>
          <cell r="C48" t="str">
            <v> kus </v>
          </cell>
          <cell r="D48" t="str">
            <v>A170-duplex RD, RC, RB, RDH</v>
          </cell>
          <cell r="E48">
            <v>52300</v>
          </cell>
        </row>
        <row r="49">
          <cell r="A49" t="str">
            <v>A 170 212</v>
          </cell>
          <cell r="B49" t="str">
            <v>DUPLEX RB 610/440</v>
          </cell>
          <cell r="C49" t="str">
            <v> kus </v>
          </cell>
          <cell r="D49" t="str">
            <v>A170-duplex RD, RC, RB, RDH</v>
          </cell>
          <cell r="E49">
            <v>53800</v>
          </cell>
        </row>
        <row r="50">
          <cell r="A50" t="str">
            <v>A 170 213</v>
          </cell>
          <cell r="B50" t="str">
            <v>DUPLEX RB 730/370</v>
          </cell>
          <cell r="C50" t="str">
            <v> kus </v>
          </cell>
          <cell r="D50" t="str">
            <v>A170-duplex RD, RC, RB, RDH</v>
          </cell>
          <cell r="E50">
            <v>53800</v>
          </cell>
        </row>
        <row r="51">
          <cell r="A51" t="str">
            <v>A 170 214</v>
          </cell>
          <cell r="B51" t="str">
            <v>DUPLEX RB 730/440</v>
          </cell>
          <cell r="C51" t="str">
            <v> kus </v>
          </cell>
          <cell r="D51" t="str">
            <v>A170-duplex RD, RC, RB, RDH</v>
          </cell>
          <cell r="E51">
            <v>54800</v>
          </cell>
        </row>
        <row r="52">
          <cell r="A52" t="str">
            <v>A 170 003</v>
          </cell>
          <cell r="B52" t="str">
            <v>Manostat filtru volitelné příslušenství pro RB, RC</v>
          </cell>
          <cell r="C52" t="str">
            <v>kus</v>
          </cell>
          <cell r="D52" t="str">
            <v>A170-duplex RD, RC, RB, RDH</v>
          </cell>
          <cell r="E52">
            <v>1250</v>
          </cell>
        </row>
        <row r="53">
          <cell r="A53" t="str">
            <v>A 170 219</v>
          </cell>
          <cell r="B53" t="str">
            <v>Modifikace CHS - solankový výměník (pro DUPLEX RB)</v>
          </cell>
          <cell r="C53" t="str">
            <v>kus</v>
          </cell>
          <cell r="D53" t="str">
            <v>A170-duplex RD, RC, RB, RDH</v>
          </cell>
          <cell r="E53">
            <v>11900</v>
          </cell>
        </row>
        <row r="54">
          <cell r="A54" t="str">
            <v>A 170 221</v>
          </cell>
          <cell r="B54" t="str">
            <v>DUPLEX RC 1400/370</v>
          </cell>
          <cell r="C54" t="str">
            <v> kus </v>
          </cell>
          <cell r="D54" t="str">
            <v>A170-duplex RD, RC, RB, RDH</v>
          </cell>
          <cell r="E54">
            <v>58600</v>
          </cell>
        </row>
        <row r="55">
          <cell r="A55" t="str">
            <v>A 170 222</v>
          </cell>
          <cell r="B55" t="str">
            <v>DUPLEX RC 1400/440</v>
          </cell>
          <cell r="C55" t="str">
            <v> kus </v>
          </cell>
          <cell r="D55" t="str">
            <v>A170-duplex RD, RC, RB, RDH</v>
          </cell>
          <cell r="E55">
            <v>60700</v>
          </cell>
        </row>
        <row r="56">
          <cell r="A56" t="str">
            <v>A 170 223</v>
          </cell>
          <cell r="B56" t="str">
            <v>DUPLEX RC 2000/370</v>
          </cell>
          <cell r="C56" t="str">
            <v> kus </v>
          </cell>
          <cell r="D56" t="str">
            <v>A170-duplex RD, RC, RB, RDH</v>
          </cell>
          <cell r="E56">
            <v>59900</v>
          </cell>
        </row>
        <row r="57">
          <cell r="A57" t="str">
            <v>A 170 224</v>
          </cell>
          <cell r="B57" t="str">
            <v>DUPLEX RC 2000/440</v>
          </cell>
          <cell r="C57" t="str">
            <v> kus </v>
          </cell>
          <cell r="D57" t="str">
            <v>A170-duplex RD, RC, RB, RDH</v>
          </cell>
          <cell r="E57">
            <v>61700</v>
          </cell>
        </row>
        <row r="58">
          <cell r="A58" t="str">
            <v>A 170 241</v>
          </cell>
          <cell r="B58" t="str">
            <v>DUPLEX RK2 1400/460</v>
          </cell>
          <cell r="C58" t="str">
            <v> kus </v>
          </cell>
          <cell r="D58" t="str">
            <v>A170-duplex RD, RC, RB, RDH</v>
          </cell>
          <cell r="E58">
            <v>71700</v>
          </cell>
        </row>
        <row r="59">
          <cell r="A59" t="str">
            <v>A 170 242</v>
          </cell>
          <cell r="B59" t="str">
            <v>DUPLEX RK2 1400/550</v>
          </cell>
          <cell r="C59" t="str">
            <v> kus </v>
          </cell>
          <cell r="D59" t="str">
            <v>A170-duplex RD, RC, RB, RDH</v>
          </cell>
          <cell r="E59">
            <v>73900</v>
          </cell>
        </row>
        <row r="60">
          <cell r="A60" t="str">
            <v>A 170 243 </v>
          </cell>
          <cell r="B60" t="str">
            <v>DUPLEX RK2 2000/460</v>
          </cell>
          <cell r="C60" t="str">
            <v> kus </v>
          </cell>
          <cell r="D60" t="str">
            <v>A170-duplex RD, RC, RB, RDH</v>
          </cell>
          <cell r="E60">
            <v>73200</v>
          </cell>
        </row>
        <row r="61">
          <cell r="A61" t="str">
            <v>A 170 244</v>
          </cell>
          <cell r="B61" t="str">
            <v>DUPLEX RK2 2000/550</v>
          </cell>
          <cell r="C61" t="str">
            <v> kus </v>
          </cell>
          <cell r="D61" t="str">
            <v>A170-duplex RD, RC, RB, RDH</v>
          </cell>
          <cell r="E61">
            <v>74800</v>
          </cell>
        </row>
        <row r="62">
          <cell r="A62" t="str">
            <v>A 170 248</v>
          </cell>
          <cell r="B62" t="str">
            <v>Modifikace CHF - přímý výparník (pro DUPLEX RK2)</v>
          </cell>
          <cell r="C62" t="str">
            <v>kus</v>
          </cell>
          <cell r="D62" t="str">
            <v>A170-duplex RD, RC, RB, RDH</v>
          </cell>
          <cell r="E62">
            <v>9100</v>
          </cell>
        </row>
        <row r="63">
          <cell r="A63" t="str">
            <v>A 170 249</v>
          </cell>
          <cell r="B63" t="str">
            <v>Modifikace CHW - vodní chladič (pro DUPLEX RK2)</v>
          </cell>
          <cell r="C63" t="str">
            <v>kus</v>
          </cell>
          <cell r="D63" t="str">
            <v>A170-duplex RD, RC, RB, RDH</v>
          </cell>
          <cell r="E63">
            <v>7200</v>
          </cell>
        </row>
        <row r="64">
          <cell r="A64" t="str">
            <v>A 170 250</v>
          </cell>
          <cell r="B64" t="str">
            <v>vestavěný digitální regulační modul RB, RC, RDH, RK, RK2</v>
          </cell>
          <cell r="C64" t="str">
            <v> kus </v>
          </cell>
          <cell r="D64" t="str">
            <v>A170-duplex RD, RC, RB, RDH</v>
          </cell>
          <cell r="E64">
            <v>11900</v>
          </cell>
        </row>
        <row r="65">
          <cell r="A65" t="str">
            <v>A 170 252</v>
          </cell>
          <cell r="B65" t="str">
            <v>regulátor CP 05 RD</v>
          </cell>
          <cell r="C65" t="str">
            <v> kus </v>
          </cell>
          <cell r="D65" t="str">
            <v>A170-duplex RD, RC, RB, RDH</v>
          </cell>
          <cell r="E65">
            <v>4450</v>
          </cell>
        </row>
        <row r="66">
          <cell r="A66" t="str">
            <v>A 170 253</v>
          </cell>
          <cell r="B66" t="str">
            <v>ADS 110 - externí čidlo pro bazénové prostory</v>
          </cell>
          <cell r="C66" t="str">
            <v>kus</v>
          </cell>
          <cell r="D66" t="str">
            <v>A170-duplex RD, RC, RB, RDH</v>
          </cell>
          <cell r="E66">
            <v>1100</v>
          </cell>
        </row>
        <row r="67">
          <cell r="A67" t="str">
            <v>A 170 256</v>
          </cell>
          <cell r="B67" t="str">
            <v>čidlo venkovní teploty ADS 11</v>
          </cell>
          <cell r="C67" t="str">
            <v>kus</v>
          </cell>
          <cell r="D67" t="str">
            <v>A170-duplex RD, RC, RB, RDH</v>
          </cell>
          <cell r="E67">
            <v>1300</v>
          </cell>
        </row>
        <row r="68">
          <cell r="A68" t="str">
            <v>A 170 231</v>
          </cell>
          <cell r="B68" t="str">
            <v>DUPLEX RK 1300/360</v>
          </cell>
          <cell r="C68" t="str">
            <v> kus </v>
          </cell>
          <cell r="D68" t="str">
            <v>A170-duplex RD, RC, RB, RDH</v>
          </cell>
          <cell r="E68">
            <v>71700</v>
          </cell>
        </row>
        <row r="69">
          <cell r="A69" t="str">
            <v>A 170 232</v>
          </cell>
          <cell r="B69" t="str">
            <v>DUPLEX RK 1300/420</v>
          </cell>
          <cell r="C69" t="str">
            <v> kus </v>
          </cell>
          <cell r="D69" t="str">
            <v>A170-duplex RD, RC, RB, RDH</v>
          </cell>
          <cell r="E69">
            <v>73900</v>
          </cell>
        </row>
        <row r="70">
          <cell r="A70" t="str">
            <v>A 170 233</v>
          </cell>
          <cell r="B70" t="str">
            <v>DUPLEX RK 1800/360</v>
          </cell>
          <cell r="C70" t="str">
            <v> kus </v>
          </cell>
          <cell r="D70" t="str">
            <v>A170-duplex RD, RC, RB, RDH</v>
          </cell>
          <cell r="E70">
            <v>73200</v>
          </cell>
        </row>
        <row r="71">
          <cell r="A71" t="str">
            <v>A 170 234</v>
          </cell>
          <cell r="B71" t="str">
            <v>DUPLEX RK 1800/420</v>
          </cell>
          <cell r="C71" t="str">
            <v> kus </v>
          </cell>
          <cell r="D71" t="str">
            <v>A170-duplex RD, RC, RB, RDH</v>
          </cell>
          <cell r="E71">
            <v>74800</v>
          </cell>
        </row>
        <row r="72">
          <cell r="A72" t="str">
            <v>A 170 258</v>
          </cell>
          <cell r="B72" t="str">
            <v>ADS 100 (ABB, prostorové, bílá barva, k ovladači CP07 RD)</v>
          </cell>
          <cell r="C72" t="str">
            <v>kus</v>
          </cell>
          <cell r="D72" t="str">
            <v>A170-duplex RD, RC, RB, RDH</v>
          </cell>
          <cell r="E72">
            <v>860</v>
          </cell>
        </row>
        <row r="73">
          <cell r="A73" t="str">
            <v>A 170 259</v>
          </cell>
          <cell r="B73" t="str">
            <v>ADS EXP 3/1 (rozbočovač čidel ADS11)</v>
          </cell>
          <cell r="C73" t="str">
            <v>kus</v>
          </cell>
          <cell r="D73" t="str">
            <v>A170-duplex RD, RC, RB, RDH</v>
          </cell>
          <cell r="E73">
            <v>980</v>
          </cell>
        </row>
        <row r="74">
          <cell r="A74" t="str">
            <v>A 170 268</v>
          </cell>
          <cell r="B74" t="str">
            <v>Doplňkový řídící modul pro RDH</v>
          </cell>
          <cell r="C74" t="str">
            <v>kus</v>
          </cell>
          <cell r="D74" t="str">
            <v>A170-duplex RD, RC, RB, RDH</v>
          </cell>
          <cell r="E74">
            <v>16500</v>
          </cell>
        </row>
        <row r="75">
          <cell r="A75" t="str">
            <v>A 170 270</v>
          </cell>
          <cell r="B75" t="str">
            <v>regulátor CP 07 RD (barva - bílá)</v>
          </cell>
          <cell r="C75" t="str">
            <v>kus</v>
          </cell>
          <cell r="D75" t="str">
            <v>A170-duplex RD, RC, RB, RDH</v>
          </cell>
          <cell r="E75">
            <v>6890</v>
          </cell>
        </row>
        <row r="76">
          <cell r="A76" t="str">
            <v>A 170 271</v>
          </cell>
          <cell r="B76" t="str">
            <v>regulátor CP 07 RD (barva - slonová kost)</v>
          </cell>
          <cell r="C76" t="str">
            <v>kus</v>
          </cell>
          <cell r="D76" t="str">
            <v>A170-duplex RD, RC, RB, RDH</v>
          </cell>
          <cell r="E76">
            <v>6890</v>
          </cell>
        </row>
        <row r="77">
          <cell r="A77" t="str">
            <v>A 170 301</v>
          </cell>
          <cell r="B77" t="str">
            <v>DUPLEX RDH 1500/500 - nerez</v>
          </cell>
          <cell r="C77" t="str">
            <v> kus </v>
          </cell>
          <cell r="D77" t="str">
            <v>A170-duplex RD, RC, RB, RDH</v>
          </cell>
          <cell r="E77">
            <v>78800</v>
          </cell>
        </row>
        <row r="78">
          <cell r="A78" t="str">
            <v>A 170 302</v>
          </cell>
          <cell r="B78" t="str">
            <v>DUPLEX RDH 1500/700 - nerez</v>
          </cell>
          <cell r="C78" t="str">
            <v> kus </v>
          </cell>
          <cell r="D78" t="str">
            <v>A170-duplex RD, RC, RB, RDH</v>
          </cell>
          <cell r="E78">
            <v>81000</v>
          </cell>
        </row>
        <row r="79">
          <cell r="A79" t="str">
            <v>A 170 303</v>
          </cell>
          <cell r="B79" t="str">
            <v>DUPLEX RDH 2200/500 - nerez</v>
          </cell>
          <cell r="C79" t="str">
            <v> kus </v>
          </cell>
          <cell r="D79" t="str">
            <v>A170-duplex RD, RC, RB, RDH</v>
          </cell>
          <cell r="E79">
            <v>80300</v>
          </cell>
        </row>
        <row r="80">
          <cell r="A80" t="str">
            <v>A 170 304</v>
          </cell>
          <cell r="B80" t="str">
            <v>DUPLEX RDH 2200/700 - nerez</v>
          </cell>
          <cell r="C80" t="str">
            <v> kus </v>
          </cell>
          <cell r="D80" t="str">
            <v>A170-duplex RD, RC, RB, RDH</v>
          </cell>
          <cell r="E80">
            <v>82400</v>
          </cell>
        </row>
        <row r="81">
          <cell r="A81" t="str">
            <v>A 170 410</v>
          </cell>
          <cell r="B81" t="str">
            <v>R-TPO4.LM24A-SR</v>
          </cell>
          <cell r="C81" t="str">
            <v>kpl</v>
          </cell>
          <cell r="D81" t="str">
            <v>A170-duplex RD, RC, RB, RDH</v>
          </cell>
          <cell r="E81">
            <v>12357</v>
          </cell>
        </row>
        <row r="82">
          <cell r="A82" t="str">
            <v>A 170 500</v>
          </cell>
          <cell r="B82" t="str">
            <v>Solankový modul CHS-E250-L</v>
          </cell>
          <cell r="C82" t="str">
            <v>kus</v>
          </cell>
          <cell r="D82" t="str">
            <v>A170-duplex RD, RC, RB, RDH</v>
          </cell>
          <cell r="E82">
            <v>14000</v>
          </cell>
        </row>
        <row r="83">
          <cell r="A83" t="str">
            <v>A 170 501</v>
          </cell>
          <cell r="B83" t="str">
            <v>Solankový modul CHS-E250-P</v>
          </cell>
          <cell r="C83" t="str">
            <v>kus</v>
          </cell>
          <cell r="D83" t="str">
            <v>A170-duplex RD, RC, RB, RDH</v>
          </cell>
          <cell r="E83">
            <v>14000</v>
          </cell>
        </row>
        <row r="84">
          <cell r="A84" t="str">
            <v>A 170 510</v>
          </cell>
          <cell r="B84" t="str">
            <v>DMCH RK2-ATW (pro DUPLEX RK2 - varianta CHF)</v>
          </cell>
          <cell r="C84" t="str">
            <v>kus</v>
          </cell>
          <cell r="D84" t="str">
            <v>A170-duplex RD, RC, RB, RDH</v>
          </cell>
          <cell r="E84">
            <v>15150</v>
          </cell>
        </row>
        <row r="85">
          <cell r="A85" t="str">
            <v>A 160 904</v>
          </cell>
          <cell r="B85" t="str">
            <v>FT 330 EC - G4</v>
          </cell>
          <cell r="C85" t="str">
            <v>kus</v>
          </cell>
          <cell r="D85" t="str">
            <v>A170-filtry</v>
          </cell>
          <cell r="E85">
            <v>190</v>
          </cell>
        </row>
        <row r="86">
          <cell r="A86" t="str">
            <v>A 160 905</v>
          </cell>
          <cell r="B86" t="str">
            <v>FT 330 EC - F7</v>
          </cell>
          <cell r="C86" t="str">
            <v>kus</v>
          </cell>
          <cell r="D86" t="str">
            <v>A170-filtry</v>
          </cell>
          <cell r="E86">
            <v>250</v>
          </cell>
        </row>
        <row r="87">
          <cell r="A87" t="str">
            <v>A 160 906</v>
          </cell>
          <cell r="B87" t="str">
            <v>FT 220 - G4</v>
          </cell>
          <cell r="C87" t="str">
            <v>kus</v>
          </cell>
          <cell r="D87" t="str">
            <v>A170-filtry</v>
          </cell>
          <cell r="E87">
            <v>170</v>
          </cell>
        </row>
        <row r="88">
          <cell r="A88" t="str">
            <v>A 160 907</v>
          </cell>
          <cell r="B88" t="str">
            <v>FT 220 - F7</v>
          </cell>
          <cell r="C88" t="str">
            <v>kus</v>
          </cell>
          <cell r="D88" t="str">
            <v>A170-filtry</v>
          </cell>
          <cell r="E88">
            <v>220</v>
          </cell>
        </row>
        <row r="89">
          <cell r="A89" t="str">
            <v>A 160 908</v>
          </cell>
          <cell r="B89" t="str">
            <v>FT 360 - G4 (250ECV, 380ECV)</v>
          </cell>
          <cell r="C89" t="str">
            <v>kus</v>
          </cell>
          <cell r="D89" t="str">
            <v>A170-filtry</v>
          </cell>
          <cell r="E89">
            <v>185</v>
          </cell>
        </row>
        <row r="90">
          <cell r="A90" t="str">
            <v>A 160 909</v>
          </cell>
          <cell r="B90" t="str">
            <v>FT 360 - F7 (250ECV, 380ECV)</v>
          </cell>
          <cell r="C90" t="str">
            <v>kus</v>
          </cell>
          <cell r="D90" t="str">
            <v>A170-filtry</v>
          </cell>
          <cell r="E90">
            <v>245</v>
          </cell>
        </row>
        <row r="91">
          <cell r="A91" t="str">
            <v>A 160 910</v>
          </cell>
          <cell r="B91" t="str">
            <v>FT 500 EC - G4</v>
          </cell>
          <cell r="C91" t="str">
            <v>kus</v>
          </cell>
          <cell r="D91" t="str">
            <v>A170-filtry</v>
          </cell>
          <cell r="E91">
            <v>230</v>
          </cell>
        </row>
        <row r="92">
          <cell r="A92" t="str">
            <v>A 160 911</v>
          </cell>
          <cell r="B92" t="str">
            <v>FT 500 EC - F7</v>
          </cell>
          <cell r="C92" t="str">
            <v>kus</v>
          </cell>
          <cell r="D92" t="str">
            <v>A170-filtry</v>
          </cell>
          <cell r="E92">
            <v>280</v>
          </cell>
        </row>
        <row r="93">
          <cell r="A93" t="str">
            <v>A 160 912</v>
          </cell>
          <cell r="B93" t="str">
            <v>FK 250 ECV-G4 (250ECV, 380ECV)</v>
          </cell>
          <cell r="C93" t="str">
            <v>kus</v>
          </cell>
          <cell r="D93" t="str">
            <v>A170-filtry</v>
          </cell>
          <cell r="E93">
            <v>200</v>
          </cell>
        </row>
        <row r="94">
          <cell r="A94" t="str">
            <v>A 160 913</v>
          </cell>
          <cell r="B94" t="str">
            <v>FK 250 ECV-F7 (250ECV, 380ECV)</v>
          </cell>
          <cell r="C94" t="str">
            <v>kus</v>
          </cell>
          <cell r="D94" t="str">
            <v>A170-filtry</v>
          </cell>
          <cell r="E94">
            <v>230</v>
          </cell>
        </row>
        <row r="95">
          <cell r="A95" t="str">
            <v>A 170 901</v>
          </cell>
          <cell r="B95" t="str">
            <v>FT G4 RD - náhradní filtrační textilie 5 ks</v>
          </cell>
          <cell r="C95" t="str">
            <v>kpl</v>
          </cell>
          <cell r="D95" t="str">
            <v>A170-filtry</v>
          </cell>
          <cell r="E95">
            <v>390</v>
          </cell>
        </row>
        <row r="96">
          <cell r="A96" t="str">
            <v>A 170 902</v>
          </cell>
          <cell r="B96" t="str">
            <v>FT F7 RD - náhradní filtrační textilie 5 ks</v>
          </cell>
          <cell r="C96" t="str">
            <v>kpl</v>
          </cell>
          <cell r="D96" t="str">
            <v>A170-filtry</v>
          </cell>
          <cell r="E96">
            <v>550</v>
          </cell>
        </row>
        <row r="97">
          <cell r="A97" t="str">
            <v>A 170 906</v>
          </cell>
          <cell r="B97" t="str">
            <v>FT G4 RB - náhradní filtrační textilie 5 ks</v>
          </cell>
          <cell r="C97" t="str">
            <v>kpl</v>
          </cell>
          <cell r="D97" t="str">
            <v>A170-filtry</v>
          </cell>
          <cell r="E97">
            <v>330</v>
          </cell>
        </row>
        <row r="98">
          <cell r="A98" t="str">
            <v>A 170 907</v>
          </cell>
          <cell r="B98" t="str">
            <v>FT F7 RB - náhradní filtrační textilie 5 ks</v>
          </cell>
          <cell r="C98" t="str">
            <v>kpl</v>
          </cell>
          <cell r="D98" t="str">
            <v>A170-filtry</v>
          </cell>
          <cell r="E98">
            <v>480</v>
          </cell>
        </row>
        <row r="99">
          <cell r="A99" t="str">
            <v>A 170 908</v>
          </cell>
          <cell r="B99" t="str">
            <v>FT G4 RC - náhradní filtrační textilie 5 ks</v>
          </cell>
          <cell r="C99" t="str">
            <v>kpl</v>
          </cell>
          <cell r="D99" t="str">
            <v>A170-filtry</v>
          </cell>
          <cell r="E99">
            <v>690</v>
          </cell>
        </row>
        <row r="100">
          <cell r="A100" t="str">
            <v>A 170 909</v>
          </cell>
          <cell r="B100" t="str">
            <v>FT F7 RC - náhradní filtrační textilie 5 ks</v>
          </cell>
          <cell r="C100" t="str">
            <v>kpl</v>
          </cell>
          <cell r="D100" t="str">
            <v>A170-filtry</v>
          </cell>
          <cell r="E100">
            <v>950</v>
          </cell>
        </row>
        <row r="101">
          <cell r="A101" t="str">
            <v>A 170 910</v>
          </cell>
          <cell r="B101" t="str">
            <v>FT RK2 G4 - náhradní filtrační textilie 5ks</v>
          </cell>
          <cell r="C101" t="str">
            <v>kpl</v>
          </cell>
          <cell r="D101" t="str">
            <v>A170-filtry</v>
          </cell>
          <cell r="E101">
            <v>320</v>
          </cell>
        </row>
        <row r="102">
          <cell r="A102" t="str">
            <v>A 170 911</v>
          </cell>
          <cell r="B102" t="str">
            <v>FT RK2 F7 - náhradní filtrační textilie 5ks</v>
          </cell>
          <cell r="C102" t="str">
            <v>kpl</v>
          </cell>
          <cell r="D102" t="str">
            <v>A170-filtry</v>
          </cell>
          <cell r="E102">
            <v>390</v>
          </cell>
        </row>
        <row r="103">
          <cell r="A103" t="str">
            <v>M 135 000 01</v>
          </cell>
          <cell r="B103" t="str">
            <v>WILO 20/4, 230V - oběhové čerpadlo</v>
          </cell>
          <cell r="C103" t="str">
            <v>kus</v>
          </cell>
          <cell r="D103" t="str">
            <v>M135-topenářské příslušenství</v>
          </cell>
          <cell r="E103">
            <v>1820</v>
          </cell>
        </row>
        <row r="104">
          <cell r="A104" t="str">
            <v>M 135 000 03</v>
          </cell>
          <cell r="B104" t="str">
            <v>ESBE 30 MR (35-60°C) 1008106 - termost. směšovací ventil</v>
          </cell>
          <cell r="C104" t="str">
            <v>kus</v>
          </cell>
          <cell r="D104" t="str">
            <v>M135-topenářské příslušenství</v>
          </cell>
          <cell r="E104">
            <v>1086</v>
          </cell>
        </row>
        <row r="105">
          <cell r="A105" t="str">
            <v>M 135 000 04</v>
          </cell>
          <cell r="B105" t="str">
            <v>ESBE 30 MR (20-45°C) 1008105 - termost.směšovací ventil</v>
          </cell>
          <cell r="C105" t="str">
            <v>kus</v>
          </cell>
          <cell r="D105" t="str">
            <v>M135-topenářské příslušenství</v>
          </cell>
          <cell r="E105">
            <v>1193</v>
          </cell>
        </row>
        <row r="106">
          <cell r="A106" t="str">
            <v>M 135 000 05</v>
          </cell>
          <cell r="B106" t="str">
            <v>Pojistný ventil DN 20 ÚT 3 bar - pojistný ventil</v>
          </cell>
          <cell r="C106" t="str">
            <v>kus</v>
          </cell>
          <cell r="D106" t="str">
            <v>M135-topenářské příslušenství</v>
          </cell>
          <cell r="E106">
            <v>394</v>
          </cell>
        </row>
        <row r="107">
          <cell r="A107" t="str">
            <v>M 135 000 06</v>
          </cell>
          <cell r="B107" t="str">
            <v>Flamco DN 15 TUV 6 bar - pojistný ventil</v>
          </cell>
          <cell r="C107" t="str">
            <v>kus</v>
          </cell>
          <cell r="D107" t="str">
            <v>M135-topenářské příslušenství</v>
          </cell>
          <cell r="E107">
            <v>163</v>
          </cell>
        </row>
        <row r="108">
          <cell r="A108" t="str">
            <v>M 135 000 07</v>
          </cell>
          <cell r="B108" t="str">
            <v>Teploměr T63/50 + jímky</v>
          </cell>
          <cell r="C108" t="str">
            <v>kus</v>
          </cell>
          <cell r="D108" t="str">
            <v>M135-topenářské příslušenství</v>
          </cell>
          <cell r="E108">
            <v>105</v>
          </cell>
        </row>
        <row r="109">
          <cell r="A109" t="str">
            <v>M 135 000 08</v>
          </cell>
          <cell r="B109" t="str">
            <v>zátka 6/4" </v>
          </cell>
          <cell r="C109" t="str">
            <v>kus</v>
          </cell>
          <cell r="D109" t="str">
            <v>M135-topenářské příslušenství</v>
          </cell>
          <cell r="E109">
            <v>15</v>
          </cell>
        </row>
        <row r="110">
          <cell r="A110" t="str">
            <v>M 135 000 09</v>
          </cell>
          <cell r="B110" t="str">
            <v>zátka 1" </v>
          </cell>
          <cell r="C110" t="str">
            <v>kus</v>
          </cell>
          <cell r="D110" t="str">
            <v>M135-topenářské příslušenství</v>
          </cell>
          <cell r="E110">
            <v>10</v>
          </cell>
        </row>
        <row r="111">
          <cell r="A111" t="str">
            <v>M 135 000 10</v>
          </cell>
          <cell r="B111" t="str">
            <v>Honeywell M 100 BG - elktro.hlavice</v>
          </cell>
          <cell r="C111" t="str">
            <v>kus</v>
          </cell>
          <cell r="D111" t="str">
            <v>M135-topenářské příslušenství</v>
          </cell>
          <cell r="E111">
            <v>660</v>
          </cell>
        </row>
        <row r="112">
          <cell r="A112" t="str">
            <v>M 135 000 11</v>
          </cell>
          <cell r="B112" t="str">
            <v>Heimeir termost. ventil DN20 obj.č. 2242-03</v>
          </cell>
          <cell r="C112" t="str">
            <v>kus</v>
          </cell>
          <cell r="D112" t="str">
            <v>M135-topenářské příslušenství</v>
          </cell>
          <cell r="E112">
            <v>520</v>
          </cell>
        </row>
        <row r="113">
          <cell r="A113" t="str">
            <v>M 135 000 12</v>
          </cell>
          <cell r="B113" t="str">
            <v>přepouštěcí ventil pro plynové kotle Hydrolux 5503-03.000</v>
          </cell>
          <cell r="C113" t="str">
            <v>kus</v>
          </cell>
          <cell r="D113" t="str">
            <v>M135-topenářské příslušenství</v>
          </cell>
          <cell r="E113">
            <v>690</v>
          </cell>
        </row>
        <row r="114">
          <cell r="A114" t="str">
            <v>M 135 000 13</v>
          </cell>
          <cell r="B114" t="str">
            <v>Giacomini R 250 D 3/4"kulový kohout vnitřní/vnitřní</v>
          </cell>
          <cell r="C114" t="str">
            <v>kus</v>
          </cell>
          <cell r="D114" t="str">
            <v>M135-topenářské příslušenství</v>
          </cell>
          <cell r="E114">
            <v>129</v>
          </cell>
        </row>
        <row r="115">
          <cell r="A115" t="str">
            <v>M 135 000 14</v>
          </cell>
          <cell r="B115" t="str">
            <v>zpětná klapka EURA 3/4"závitová</v>
          </cell>
          <cell r="C115" t="str">
            <v>kus</v>
          </cell>
          <cell r="D115" t="str">
            <v>M135-topenářské příslušenství</v>
          </cell>
          <cell r="E115">
            <v>37</v>
          </cell>
        </row>
        <row r="116">
          <cell r="A116" t="str">
            <v>M 135 000 15</v>
          </cell>
          <cell r="B116" t="str">
            <v>filtr závitový mosaz 3/4"</v>
          </cell>
          <cell r="C116" t="str">
            <v>kus</v>
          </cell>
          <cell r="D116" t="str">
            <v>M135-topenářské příslušenství</v>
          </cell>
          <cell r="E116">
            <v>49</v>
          </cell>
        </row>
        <row r="117">
          <cell r="A117" t="str">
            <v>M 135 000 16</v>
          </cell>
          <cell r="B117" t="str">
            <v>Giacomini R 254 D 3/4" kulový kohout vnitřní/vnější</v>
          </cell>
          <cell r="C117" t="str">
            <v>kus</v>
          </cell>
          <cell r="D117" t="str">
            <v>M135-topenářské příslušenství</v>
          </cell>
          <cell r="E117">
            <v>175</v>
          </cell>
        </row>
        <row r="118">
          <cell r="A118" t="str">
            <v>M 135 000 17</v>
          </cell>
          <cell r="B118" t="str">
            <v>Giacomini R 250 DS 3/4" kulový kohout s vypouštěním</v>
          </cell>
          <cell r="C118" t="str">
            <v>kus</v>
          </cell>
          <cell r="D118" t="str">
            <v>M135-topenářské příslušenství</v>
          </cell>
          <cell r="E118">
            <v>196</v>
          </cell>
        </row>
        <row r="119">
          <cell r="A119" t="str">
            <v>M 135 000 18</v>
          </cell>
          <cell r="B119" t="str">
            <v>vypouštěcí kohout  G 1/2"</v>
          </cell>
          <cell r="C119" t="str">
            <v>kus</v>
          </cell>
          <cell r="D119" t="str">
            <v>M135-topenářské příslušenství</v>
          </cell>
          <cell r="E119">
            <v>87</v>
          </cell>
        </row>
        <row r="120">
          <cell r="A120" t="str">
            <v>M 135 000 19</v>
          </cell>
          <cell r="B120" t="str">
            <v>Heimeier termohlavice "K" 6000-00.500</v>
          </cell>
          <cell r="C120" t="str">
            <v>kus</v>
          </cell>
          <cell r="D120" t="str">
            <v>M135-topenářské příslušenství</v>
          </cell>
          <cell r="E120">
            <v>410</v>
          </cell>
        </row>
        <row r="121">
          <cell r="A121" t="str">
            <v>M 135 000 20</v>
          </cell>
          <cell r="B121" t="str">
            <v>Termostatický ventil Heimeier 2002-01 DN10</v>
          </cell>
          <cell r="C121" t="str">
            <v>kus</v>
          </cell>
          <cell r="D121" t="str">
            <v>M135-topenářské příslušenství</v>
          </cell>
          <cell r="E121">
            <v>296</v>
          </cell>
        </row>
        <row r="122">
          <cell r="A122" t="str">
            <v>ATREA 001</v>
          </cell>
          <cell r="B122" t="str">
            <v>VZT jednotka č.1 s rekuperací tepla, 2120 x 1350 x 565, 1135 m3/h při 250 Pa (pro čerstvý i odpadní vzduchu), ventilátory EC/230V, obsahuje protiproudý rekuperační výměník s účinností při daném průtoku cca. 80%, teplovodní ohřívač, by-pass včetně servopoh</v>
          </cell>
          <cell r="C122" t="str">
            <v>kpl</v>
          </cell>
          <cell r="D122" t="str">
            <v>ATREA</v>
          </cell>
        </row>
        <row r="123">
          <cell r="A123" t="str">
            <v>M 135 000 22</v>
          </cell>
          <cell r="B123" t="str">
            <v>Šroubení k čerpadlu č. 330 DN 20</v>
          </cell>
          <cell r="C123" t="str">
            <v>kus</v>
          </cell>
          <cell r="D123" t="str">
            <v>M135-topenářské příslušenství</v>
          </cell>
          <cell r="E123">
            <v>25</v>
          </cell>
        </row>
        <row r="124">
          <cell r="A124" t="str">
            <v>M 135 000 23</v>
          </cell>
          <cell r="B124" t="str">
            <v>Manometr 0-600 kPa</v>
          </cell>
          <cell r="C124" t="str">
            <v> kus </v>
          </cell>
          <cell r="D124" t="str">
            <v>M135-topenářské příslušenství</v>
          </cell>
          <cell r="E124">
            <v>341</v>
          </cell>
        </row>
        <row r="125">
          <cell r="A125" t="str">
            <v>M 135 000 24</v>
          </cell>
          <cell r="B125" t="str">
            <v>Jímka pro čidla 75mm</v>
          </cell>
          <cell r="C125" t="str">
            <v>kus</v>
          </cell>
          <cell r="D125" t="str">
            <v>M135-topenářské příslušenství</v>
          </cell>
          <cell r="E125">
            <v>10</v>
          </cell>
        </row>
        <row r="126">
          <cell r="A126" t="str">
            <v>M 135 000 25</v>
          </cell>
          <cell r="B126" t="str">
            <v>Tubus k teploměru IZT l=200mm</v>
          </cell>
          <cell r="C126" t="str">
            <v>kus</v>
          </cell>
          <cell r="D126" t="str">
            <v>M135-topenářské příslušenství</v>
          </cell>
          <cell r="E126">
            <v>10</v>
          </cell>
        </row>
        <row r="127">
          <cell r="A127" t="str">
            <v>M 135 000 26</v>
          </cell>
          <cell r="B127" t="str">
            <v>Manometr 0-10  bar</v>
          </cell>
          <cell r="C127" t="str">
            <v> kus </v>
          </cell>
          <cell r="D127" t="str">
            <v>M135-topenářské příslušenství</v>
          </cell>
          <cell r="E127">
            <v>250</v>
          </cell>
        </row>
        <row r="128">
          <cell r="A128" t="str">
            <v>M 135 000 27</v>
          </cell>
          <cell r="B128" t="str">
            <v>Šroubení mosaz G 1/2"</v>
          </cell>
          <cell r="C128" t="str">
            <v>kus</v>
          </cell>
          <cell r="D128" t="str">
            <v>M135-topenářské příslušenství</v>
          </cell>
          <cell r="E128">
            <v>41</v>
          </cell>
        </row>
        <row r="129">
          <cell r="A129" t="str">
            <v>M 135 000 28</v>
          </cell>
          <cell r="B129" t="str">
            <v>Šroubení mosaz G 3/4"</v>
          </cell>
          <cell r="C129" t="str">
            <v>kus</v>
          </cell>
          <cell r="D129" t="str">
            <v>M135-topenářské příslušenství</v>
          </cell>
          <cell r="E129">
            <v>61</v>
          </cell>
        </row>
        <row r="130">
          <cell r="A130" t="str">
            <v>M 135 000 29</v>
          </cell>
          <cell r="B130" t="str">
            <v>zátka 1/2" </v>
          </cell>
          <cell r="C130" t="str">
            <v>kus</v>
          </cell>
          <cell r="D130" t="str">
            <v>M135-topenářské příslušenství</v>
          </cell>
          <cell r="E130">
            <v>7</v>
          </cell>
        </row>
        <row r="131">
          <cell r="A131" t="str">
            <v>M 135 000 30</v>
          </cell>
          <cell r="B131" t="str">
            <v>Automatický odvzdušňovací ventil 1/2" - Flexvent</v>
          </cell>
          <cell r="C131" t="str">
            <v>kus</v>
          </cell>
          <cell r="D131" t="str">
            <v>M135-topenářské příslušenství</v>
          </cell>
          <cell r="E131">
            <v>218</v>
          </cell>
        </row>
        <row r="132">
          <cell r="A132" t="str">
            <v>M 135 000 32</v>
          </cell>
          <cell r="B132" t="str">
            <v>Šroubení mosaz 1"</v>
          </cell>
          <cell r="C132" t="str">
            <v>kus</v>
          </cell>
          <cell r="D132" t="str">
            <v>M135-topenářské příslušenství</v>
          </cell>
          <cell r="E132">
            <v>110</v>
          </cell>
        </row>
        <row r="133">
          <cell r="A133" t="str">
            <v>M 135 000 34</v>
          </cell>
          <cell r="B133" t="str">
            <v>Vsuvka 280 mosaz 1/2"</v>
          </cell>
          <cell r="C133" t="str">
            <v>kus</v>
          </cell>
          <cell r="D133" t="str">
            <v>M135-topenářské příslušenství</v>
          </cell>
          <cell r="E133">
            <v>21</v>
          </cell>
        </row>
        <row r="134">
          <cell r="A134" t="str">
            <v>M 135 000 35</v>
          </cell>
          <cell r="B134" t="str">
            <v>Vsuvka 280 mosaz 3/4"</v>
          </cell>
          <cell r="C134" t="str">
            <v>kus</v>
          </cell>
          <cell r="D134" t="str">
            <v>M135-topenářské příslušenství</v>
          </cell>
          <cell r="E134">
            <v>22</v>
          </cell>
        </row>
        <row r="135">
          <cell r="A135" t="str">
            <v>M 135 000 36</v>
          </cell>
          <cell r="B135" t="str">
            <v>Tkus měď 22/22</v>
          </cell>
          <cell r="C135" t="str">
            <v>kus</v>
          </cell>
          <cell r="D135" t="str">
            <v>M135-topenářské příslušenství</v>
          </cell>
          <cell r="E135">
            <v>23</v>
          </cell>
        </row>
        <row r="136">
          <cell r="A136" t="str">
            <v>M 135 000 37</v>
          </cell>
          <cell r="B136" t="str">
            <v>Tkus měď 4130G 22/1/2"</v>
          </cell>
          <cell r="C136" t="str">
            <v>kus</v>
          </cell>
          <cell r="D136" t="str">
            <v>M135-topenářské příslušenství</v>
          </cell>
          <cell r="E136">
            <v>42</v>
          </cell>
        </row>
        <row r="137">
          <cell r="A137" t="str">
            <v>M 135 000 38</v>
          </cell>
          <cell r="B137" t="str">
            <v>Nátrubek redukce 1"-3/4" </v>
          </cell>
          <cell r="C137" t="str">
            <v>kus</v>
          </cell>
          <cell r="D137" t="str">
            <v>M135-topenářské příslušenství</v>
          </cell>
          <cell r="E137">
            <v>55</v>
          </cell>
        </row>
        <row r="138">
          <cell r="A138" t="str">
            <v>M 135 000 39</v>
          </cell>
          <cell r="B138" t="str">
            <v>Nátrubek redukce 3/4" - 1/2"</v>
          </cell>
          <cell r="C138" t="str">
            <v>kus</v>
          </cell>
          <cell r="D138" t="str">
            <v>M135-topenářské příslušenství</v>
          </cell>
          <cell r="E138">
            <v>53</v>
          </cell>
        </row>
        <row r="139">
          <cell r="A139" t="str">
            <v>M 135 000 40</v>
          </cell>
          <cell r="B139" t="str">
            <v>Přechod 4243G vnější 22-1/2"</v>
          </cell>
          <cell r="C139" t="str">
            <v>kus</v>
          </cell>
          <cell r="D139" t="str">
            <v>M135-topenářské příslušenství</v>
          </cell>
          <cell r="E139">
            <v>20</v>
          </cell>
        </row>
        <row r="140">
          <cell r="A140" t="str">
            <v>M 135 000 41</v>
          </cell>
          <cell r="B140" t="str">
            <v>Přechod 4243G vnější 22-3/4"</v>
          </cell>
          <cell r="C140" t="str">
            <v>kus</v>
          </cell>
          <cell r="D140" t="str">
            <v>M135-topenářské příslušenství</v>
          </cell>
          <cell r="E140">
            <v>17</v>
          </cell>
        </row>
        <row r="141">
          <cell r="A141" t="str">
            <v>M 135 000 42</v>
          </cell>
          <cell r="B141" t="str">
            <v>Přechod 4243G vnější 22-1"</v>
          </cell>
          <cell r="C141" t="str">
            <v>kus</v>
          </cell>
          <cell r="D141" t="str">
            <v>M135-topenářské příslušenství</v>
          </cell>
          <cell r="E141">
            <v>28</v>
          </cell>
        </row>
        <row r="142">
          <cell r="A142" t="str">
            <v>M 135 000 44</v>
          </cell>
          <cell r="B142" t="str">
            <v>Přechod 4270G vnitřní 22-1/2"</v>
          </cell>
          <cell r="C142" t="str">
            <v>kus</v>
          </cell>
          <cell r="D142" t="str">
            <v>M135-topenářské příslušenství</v>
          </cell>
          <cell r="E142">
            <v>38</v>
          </cell>
        </row>
        <row r="143">
          <cell r="A143" t="str">
            <v>M 135 000 45</v>
          </cell>
          <cell r="B143" t="str">
            <v>Přechod 4270G vnitřní 22-3/4"</v>
          </cell>
          <cell r="C143" t="str">
            <v>kus</v>
          </cell>
          <cell r="D143" t="str">
            <v>M135-topenářské příslušenství</v>
          </cell>
          <cell r="E143">
            <v>26</v>
          </cell>
        </row>
        <row r="144">
          <cell r="A144" t="str">
            <v>M 135 000 46</v>
          </cell>
          <cell r="B144" t="str">
            <v>Přechod 4270G vnitřní 22-1"</v>
          </cell>
          <cell r="C144" t="str">
            <v>kus</v>
          </cell>
          <cell r="D144" t="str">
            <v>M135-topenářské příslušenství</v>
          </cell>
          <cell r="E144">
            <v>42</v>
          </cell>
        </row>
        <row r="145">
          <cell r="A145" t="str">
            <v>M 135 000 49</v>
          </cell>
          <cell r="B145" t="str">
            <v>Přípojka přechodová 1/2"xM20x1,5</v>
          </cell>
          <cell r="C145" t="str">
            <v>kus</v>
          </cell>
          <cell r="D145" t="str">
            <v>M135-topenářské příslušenství</v>
          </cell>
          <cell r="E145">
            <v>51</v>
          </cell>
        </row>
        <row r="146">
          <cell r="A146" t="str">
            <v>ATREA 002</v>
          </cell>
          <cell r="B146" t="str">
            <v>VZT jednotka č.2 s rekuperací tepla, 1270 x 1920 x 435, 900 m3/h při 250 Pa (pro čerstvý i odpadní vzduchu), ventilátory EC/230V, obsahuje křížový rekuperační výměník s účinností při daném průtoku cca. 70%, teplovodní ohřívač, výparník, by-pass včetně ser</v>
          </cell>
          <cell r="C146" t="str">
            <v>kpl</v>
          </cell>
          <cell r="D146" t="str">
            <v>ATREA</v>
          </cell>
        </row>
        <row r="147">
          <cell r="A147" t="str">
            <v>ATYP 001</v>
          </cell>
          <cell r="B147" t="str">
            <v>S-VPF 800x400/Ø315 - sání - výfuk přechod fasádní - detail viz. Výkresová dokumentace</v>
          </cell>
          <cell r="C147" t="str">
            <v>kus</v>
          </cell>
          <cell r="D147" t="str">
            <v>ATYP</v>
          </cell>
          <cell r="E147">
            <v>3000</v>
          </cell>
        </row>
        <row r="148">
          <cell r="A148" t="str">
            <v>ATYP 002</v>
          </cell>
          <cell r="B148" t="str">
            <v>S-VPF 630x400/Ø315 - sání - výfuk přechod fasádní - detail viz. Výkresová dokumentace</v>
          </cell>
          <cell r="C148" t="str">
            <v>kus</v>
          </cell>
          <cell r="D148" t="str">
            <v>ATYP</v>
          </cell>
          <cell r="E148">
            <v>3000</v>
          </cell>
        </row>
        <row r="149">
          <cell r="A149" t="str">
            <v>ATYP 003</v>
          </cell>
          <cell r="B149" t="str">
            <v>SPF 610x540/Ø315 - sání přechod - detail viz. Výkresová dokumentace</v>
          </cell>
          <cell r="C149" t="str">
            <v>kus</v>
          </cell>
          <cell r="D149" t="str">
            <v>ATYP</v>
          </cell>
          <cell r="E149">
            <v>3000</v>
          </cell>
        </row>
        <row r="150">
          <cell r="A150" t="str">
            <v>ATYP 004</v>
          </cell>
          <cell r="B150" t="str">
            <v>Nákružek Ø315 - detail viz. Výkresová dokumentace</v>
          </cell>
          <cell r="C150" t="str">
            <v>kus</v>
          </cell>
          <cell r="D150" t="str">
            <v>ATYP</v>
          </cell>
          <cell r="E150">
            <v>200</v>
          </cell>
        </row>
        <row r="151">
          <cell r="A151" t="str">
            <v>AZFlex 001</v>
          </cell>
          <cell r="B151" t="str">
            <v>izolace HT/Armaflex - HT 25x18</v>
          </cell>
          <cell r="C151" t="str">
            <v>m</v>
          </cell>
          <cell r="D151" t="str">
            <v>AZFlex - izolace</v>
          </cell>
          <cell r="E151">
            <v>244</v>
          </cell>
        </row>
        <row r="152">
          <cell r="A152" t="str">
            <v>Buderus 001</v>
          </cell>
          <cell r="B152" t="str">
            <v>Logasol  KS0105 dvoutrubková kompletní solární stanice bez integrované regulace, montáž na stěnu, s ukazatelem teplot a tlaku, čerpadlo Solar 15-40, integrovaný odvzdušňovač a přípojka pro plnící stanici, měřič průtoku, poj.ventil 6 bar, barva bílá - obj.</v>
          </cell>
          <cell r="C152" t="str">
            <v>kus</v>
          </cell>
          <cell r="D152" t="str">
            <v>Buderus</v>
          </cell>
          <cell r="E152">
            <v>11900</v>
          </cell>
        </row>
        <row r="153">
          <cell r="A153" t="str">
            <v>Buderus 002</v>
          </cell>
          <cell r="B153" t="str">
            <v>Logasol  KS0105-SC20 kompletní solární stanice s integrovaným solárním regulátorem pro 1 zásobník, montáž na stěnu, s ukazatelem teplot a tlaku, čerpadlo Solar 15-40, integrovaný odvzdušňovač a přípojka pro plnící stanici, měřič průtoku, poj.ventil 6 bar,</v>
          </cell>
          <cell r="C153" t="str">
            <v>kus</v>
          </cell>
          <cell r="D153" t="str">
            <v>Buderus</v>
          </cell>
          <cell r="E153">
            <v>17900</v>
          </cell>
        </row>
        <row r="154">
          <cell r="A154" t="str">
            <v>Buderus 002</v>
          </cell>
          <cell r="B154" t="str">
            <v>Tyfocor LS - solární nemrznoucí kapalina, směs propylenglykol-voda (43:57) - 20 litrů - obj.č.83007 014</v>
          </cell>
          <cell r="C154" t="str">
            <v>kus</v>
          </cell>
          <cell r="D154" t="str">
            <v>Buderus</v>
          </cell>
          <cell r="E154">
            <v>3330</v>
          </cell>
        </row>
        <row r="155">
          <cell r="A155" t="str">
            <v>Danfoss 001</v>
          </cell>
          <cell r="B155" t="str">
            <v>VHS - připojovací armatura s integrovaným nastavitelným ventilem, uzavíratelná a výpustná, rohové provedení 1/2'' / 3/4'' vnější (obj.č. 013G4741)</v>
          </cell>
          <cell r="C155" t="str">
            <v>kus</v>
          </cell>
          <cell r="D155" t="str">
            <v>Danfoss - připojovací armatury</v>
          </cell>
          <cell r="E155">
            <v>908</v>
          </cell>
        </row>
        <row r="156">
          <cell r="A156" t="str">
            <v>Danfoss 002</v>
          </cell>
          <cell r="B156" t="str">
            <v>VHS - připojovací armatura s integrovaným nastavitelným ventilem, uzavíratelná a výpustná, přímé provedení 1/2'' / 3/4'' vnější (obj.č. 013G4742)</v>
          </cell>
          <cell r="C156" t="str">
            <v>kus</v>
          </cell>
          <cell r="D156" t="str">
            <v>Danfoss - připojovací armatury</v>
          </cell>
          <cell r="E156">
            <v>908</v>
          </cell>
        </row>
        <row r="157">
          <cell r="A157" t="str">
            <v>Danfoss 003</v>
          </cell>
          <cell r="B157" t="str">
            <v>Kryt ventilu k topným žebříkům, rohový, barva bílá, válcového tvaru (obj.č. 013G4751)</v>
          </cell>
          <cell r="C157" t="str">
            <v>kus</v>
          </cell>
          <cell r="D157" t="str">
            <v>Danfoss - připojovací armatury</v>
          </cell>
          <cell r="E157">
            <v>223</v>
          </cell>
        </row>
        <row r="158">
          <cell r="A158" t="str">
            <v>M 135 001 51</v>
          </cell>
          <cell r="B158" t="str">
            <v>průměrná cena otopného tělesa Korado</v>
          </cell>
          <cell r="C158" t="str">
            <v>kus</v>
          </cell>
          <cell r="D158" t="str">
            <v>M135-topenářské příslušenství</v>
          </cell>
          <cell r="E158">
            <v>3300</v>
          </cell>
        </row>
        <row r="159">
          <cell r="A159" t="str">
            <v>M 135 001 52</v>
          </cell>
          <cell r="B159" t="str">
            <v>průměrná cena sady kombinovaného vytápění Korado</v>
          </cell>
          <cell r="C159" t="str">
            <v>kus</v>
          </cell>
          <cell r="D159" t="str">
            <v>M135-topenářské příslušenství</v>
          </cell>
          <cell r="E159">
            <v>3300</v>
          </cell>
        </row>
        <row r="160">
          <cell r="A160" t="str">
            <v>Danfoss 004</v>
          </cell>
          <cell r="B160" t="str">
            <v>Kryt ventilu k topným žebříkům, přímý, barva bílá, hranatý (obj.č. 013G4762)</v>
          </cell>
          <cell r="C160" t="str">
            <v>kus</v>
          </cell>
          <cell r="D160" t="str">
            <v>Danfoss - připojovací armatury</v>
          </cell>
          <cell r="E160">
            <v>119</v>
          </cell>
        </row>
        <row r="161">
          <cell r="A161" t="str">
            <v>Danfoss 005</v>
          </cell>
          <cell r="B161" t="str">
            <v>Plnící a vypouštěcí armatura (obj.č.003L0152)</v>
          </cell>
          <cell r="C161" t="str">
            <v>kus</v>
          </cell>
          <cell r="D161" t="str">
            <v>Danfoss - připojovací armatury</v>
          </cell>
          <cell r="E161">
            <v>321</v>
          </cell>
        </row>
        <row r="162">
          <cell r="A162" t="str">
            <v>Danfoss 006</v>
          </cell>
          <cell r="B162" t="str">
            <v>Termostatická hlavice RAE 5054 (obj.č. 013G5054)</v>
          </cell>
          <cell r="C162" t="str">
            <v>kus</v>
          </cell>
          <cell r="D162" t="str">
            <v>Danfoss - připojovací armatury</v>
          </cell>
          <cell r="E162">
            <v>301</v>
          </cell>
        </row>
        <row r="163">
          <cell r="A163" t="str">
            <v>Danfoss 007</v>
          </cell>
          <cell r="B163" t="str">
            <v>svěrná spojka  pro Cu potrubí 15x1 (armatura VHS) (obj.č. 013G4125)</v>
          </cell>
          <cell r="C163" t="str">
            <v>kus</v>
          </cell>
          <cell r="D163" t="str">
            <v>Danfoss - připojovací armatury</v>
          </cell>
          <cell r="E163">
            <v>63</v>
          </cell>
        </row>
        <row r="164">
          <cell r="A164" t="str">
            <v>Danfoss 008</v>
          </cell>
          <cell r="B164" t="str">
            <v>svěrná spojka  pro Cu potrubí 12x1 (armatura VHS) (obj.č. 013G4122)</v>
          </cell>
          <cell r="C164" t="str">
            <v>kus</v>
          </cell>
          <cell r="D164" t="str">
            <v>Danfoss - připojovací armatury</v>
          </cell>
          <cell r="E164">
            <v>63</v>
          </cell>
        </row>
        <row r="165">
          <cell r="A165" t="str">
            <v>Danfoss 009</v>
          </cell>
          <cell r="B165" t="str">
            <v>Univerzální šroubení RLV-K pro tělesa s vestavěným ventilem, uzavíratelné a výpustné - rohové provedení 1/2'' / 3/4'' vnější (obj.č.003L0282)</v>
          </cell>
          <cell r="C165" t="str">
            <v>kus</v>
          </cell>
          <cell r="D165" t="str">
            <v>Danfoss - připojovací armatury</v>
          </cell>
          <cell r="E165">
            <v>408</v>
          </cell>
        </row>
        <row r="166">
          <cell r="A166" t="str">
            <v>Danfoss 010</v>
          </cell>
          <cell r="B166" t="str">
            <v>Univerzální šroubení RLV-K pro tělesa s vestavěným ventilem, uzavíratelné a výpustné - přímé provedení 1/2'' / 3/4'' vnější (obj.č.003L0280)</v>
          </cell>
          <cell r="C166" t="str">
            <v>kus</v>
          </cell>
          <cell r="D166" t="str">
            <v>Danfoss - připojovací armatury</v>
          </cell>
          <cell r="E166">
            <v>408</v>
          </cell>
        </row>
        <row r="167">
          <cell r="A167" t="str">
            <v>Dražice 001</v>
          </cell>
          <cell r="B167" t="str">
            <v>OKC 250 NTR/BP - stacionární ohřívač vody zásobníkový, nepřímotopný 0,6 MPa, s boční přírubou, včetně izolace, Ø 584 mm, výška 1508 mm</v>
          </cell>
          <cell r="C167" t="str">
            <v>kus</v>
          </cell>
          <cell r="D167" t="str">
            <v>Dražice</v>
          </cell>
          <cell r="E167">
            <v>14908</v>
          </cell>
        </row>
        <row r="168">
          <cell r="A168" t="str">
            <v>Dražice 002</v>
          </cell>
          <cell r="B168" t="str">
            <v>OKC 300 NTR/BP - stacionární ohřívač vody zásobníkový, nepřímotopný 0,6 MPa, s boční přírubou, včetně izolace, Ø 670 mm, výška 1597 mm</v>
          </cell>
          <cell r="C168" t="str">
            <v>kus</v>
          </cell>
          <cell r="D168" t="str">
            <v>Dražice</v>
          </cell>
          <cell r="E168">
            <v>18479</v>
          </cell>
        </row>
        <row r="169">
          <cell r="A169" t="str">
            <v>Dražice 003</v>
          </cell>
          <cell r="B169" t="str">
            <v>Šroubovací elektrická topná jednotka TJ 6/4'' - 6 kW/400V</v>
          </cell>
          <cell r="C169" t="str">
            <v>kus</v>
          </cell>
          <cell r="D169" t="str">
            <v>Dražice</v>
          </cell>
          <cell r="E169">
            <v>3261</v>
          </cell>
        </row>
        <row r="170">
          <cell r="A170" t="str">
            <v>ESBE 001</v>
          </cell>
          <cell r="B170" t="str">
            <v>Termost. směšovací ventil ESBE VTA 222 (38-65°C) -1'' (obj.č. 31301200)</v>
          </cell>
          <cell r="C170" t="str">
            <v>kus</v>
          </cell>
          <cell r="D170" t="str">
            <v>ESBE - trojcest. směš. ventil</v>
          </cell>
          <cell r="E170">
            <v>1840</v>
          </cell>
        </row>
        <row r="171">
          <cell r="A171" t="str">
            <v>Fenix 001</v>
          </cell>
          <cell r="B171" t="str">
            <v>Elektrický konvektor ECOFLEX EL 05 (rozměr 360x400x80 mm) - výkon 500 W, standardně vybaven elektronickým termostatem  s diferencí spíníní ±0,1°C - obj.č.5415205</v>
          </cell>
          <cell r="C171" t="str">
            <v>kus</v>
          </cell>
          <cell r="D171" t="str">
            <v>Fenix</v>
          </cell>
          <cell r="E171">
            <v>1261</v>
          </cell>
        </row>
        <row r="172">
          <cell r="A172" t="str">
            <v>GIACOMINI 001</v>
          </cell>
          <cell r="B172" t="str">
            <v>Kulový kohout, vnější x vnitřní závit, vrtulka, typ R254D 1/2'' (obj.č.R254X003)</v>
          </cell>
          <cell r="C172" t="str">
            <v>kus</v>
          </cell>
          <cell r="D172" t="str">
            <v>GIACOMINI - armatury</v>
          </cell>
          <cell r="E172">
            <v>128</v>
          </cell>
        </row>
        <row r="173">
          <cell r="A173" t="str">
            <v>GIACOMINI 002</v>
          </cell>
          <cell r="B173" t="str">
            <v>Kulový kohout, vnější x vnitřní závit, vrtulka, typ R254D 3/4'' (obj.č.R254X004)</v>
          </cell>
          <cell r="C173" t="str">
            <v>kus</v>
          </cell>
          <cell r="D173" t="str">
            <v>GIACOMINI - armatury</v>
          </cell>
          <cell r="E173">
            <v>197</v>
          </cell>
        </row>
        <row r="174">
          <cell r="A174" t="str">
            <v>GIACOMINI 003</v>
          </cell>
          <cell r="B174" t="str">
            <v>Kulový kohout, vnější x vnitřní závit, vrtulka, typ R254D 1'' (obj.č.R254X005)</v>
          </cell>
          <cell r="C174" t="str">
            <v>kus</v>
          </cell>
          <cell r="D174" t="str">
            <v>GIACOMINI - armatury</v>
          </cell>
          <cell r="E174">
            <v>291</v>
          </cell>
        </row>
        <row r="175">
          <cell r="A175" t="str">
            <v>GIACOMINI 004</v>
          </cell>
          <cell r="B175" t="str">
            <v>Vypouštěcí kohout s hadicovou vývodkou a zátkou, krátká páčka, typ R608D - 1/2'' (obj.č.R608DY113)</v>
          </cell>
          <cell r="C175" t="str">
            <v>kus</v>
          </cell>
          <cell r="D175" t="str">
            <v>GIACOMINI - armatury</v>
          </cell>
          <cell r="E175">
            <v>181</v>
          </cell>
        </row>
        <row r="176">
          <cell r="A176" t="str">
            <v>GIACOMINI 005</v>
          </cell>
          <cell r="B176" t="str">
            <v>Automatický odvzduš. ventil se zpětným ventilem, typ R99l - 1/2'' (obj.č.R99lY003)</v>
          </cell>
          <cell r="C176" t="str">
            <v>kus</v>
          </cell>
          <cell r="D176" t="str">
            <v>GIACOMINI - armatury</v>
          </cell>
          <cell r="E176">
            <v>180</v>
          </cell>
        </row>
        <row r="177">
          <cell r="A177" t="str">
            <v>GIACOMINI 006</v>
          </cell>
          <cell r="B177" t="str">
            <v>Filtr s vnitřními závity, typ R74A - 3/4'' (objč.čR74AY004)</v>
          </cell>
          <cell r="C177" t="str">
            <v>kus</v>
          </cell>
          <cell r="D177" t="str">
            <v>GIACOMINI - armatury</v>
          </cell>
          <cell r="E177">
            <v>252</v>
          </cell>
        </row>
        <row r="178">
          <cell r="A178" t="str">
            <v>GIACOMINI 007</v>
          </cell>
          <cell r="B178" t="str">
            <v>Filtr s vnitřními závity, typ R74A - 1'' (objč.čR74AY005)</v>
          </cell>
          <cell r="C178" t="str">
            <v>kus</v>
          </cell>
          <cell r="D178" t="str">
            <v>GIACOMINI - armatury</v>
          </cell>
          <cell r="E178">
            <v>351</v>
          </cell>
        </row>
        <row r="179">
          <cell r="A179" t="str">
            <v>GIACOMINI 008</v>
          </cell>
          <cell r="B179" t="str">
            <v>Zpětný ventil typ R60 - 3/4'' (obj.č.R60Y004)</v>
          </cell>
          <cell r="C179" t="str">
            <v>kus</v>
          </cell>
          <cell r="D179" t="str">
            <v>GIACOMINI - armatury</v>
          </cell>
          <cell r="E179">
            <v>128</v>
          </cell>
        </row>
        <row r="180">
          <cell r="A180" t="str">
            <v>GIACOMINI 009</v>
          </cell>
          <cell r="B180" t="str">
            <v>Zpětný ventil typ R60 - 1'' (obj.č.R60Y005)</v>
          </cell>
          <cell r="C180" t="str">
            <v>kus</v>
          </cell>
          <cell r="D180" t="str">
            <v>GIACOMINI - armatury</v>
          </cell>
          <cell r="E180">
            <v>164</v>
          </cell>
        </row>
        <row r="181">
          <cell r="A181" t="str">
            <v>GIACOMINI 010</v>
          </cell>
          <cell r="B181" t="str">
            <v>Pojistný ventil  typ R140 3/4'' x 2,5 bar (obj.č.R140Y022)</v>
          </cell>
          <cell r="C181" t="str">
            <v>kus</v>
          </cell>
          <cell r="D181" t="str">
            <v>GIACOMINI - armatury</v>
          </cell>
          <cell r="E181">
            <v>303</v>
          </cell>
        </row>
        <row r="182">
          <cell r="A182" t="str">
            <v>GIACOMINI 011</v>
          </cell>
          <cell r="B182" t="str">
            <v>Teploměr s jímkou T 63/50, 0-120°C - 1/2'' (obj.č.R540Y003)</v>
          </cell>
          <cell r="C182" t="str">
            <v>kus</v>
          </cell>
          <cell r="D182" t="str">
            <v>GIACOMINI - armatury</v>
          </cell>
          <cell r="E182">
            <v>316</v>
          </cell>
        </row>
        <row r="183">
          <cell r="A183" t="str">
            <v>GIACOMINI 012</v>
          </cell>
          <cell r="B183" t="str">
            <v>Manometr 0 - 6 bar - 1/4'' (obj.č.R225Y001)</v>
          </cell>
          <cell r="C183" t="str">
            <v>kus</v>
          </cell>
          <cell r="D183" t="str">
            <v>GIACOMINI - armatury</v>
          </cell>
          <cell r="E183">
            <v>155</v>
          </cell>
        </row>
        <row r="184">
          <cell r="A184" t="str">
            <v>Grundfos 001</v>
          </cell>
          <cell r="B184" t="str">
            <v>Čerpadlo Grundfos UPS 25-40/180 1x230V 50Hz</v>
          </cell>
          <cell r="C184" t="str">
            <v>kus</v>
          </cell>
          <cell r="D184" t="str">
            <v>Grundfos - čerpadla</v>
          </cell>
          <cell r="E184">
            <v>3200</v>
          </cell>
        </row>
        <row r="185">
          <cell r="A185" t="str">
            <v>Grundfos 002</v>
          </cell>
          <cell r="B185" t="str">
            <v>Čerpadlo Grundfos UPS 25-50/180 1x230V 50Hz</v>
          </cell>
          <cell r="C185" t="str">
            <v>kus</v>
          </cell>
          <cell r="D185" t="str">
            <v>Grundfos - čerpadla</v>
          </cell>
          <cell r="E185">
            <v>3290</v>
          </cell>
        </row>
        <row r="186">
          <cell r="A186" t="str">
            <v>Grundfos 003</v>
          </cell>
          <cell r="B186" t="str">
            <v>Čerpadlo Grundfos UPS 25-60/180 1x230V 50Hz</v>
          </cell>
          <cell r="C186" t="str">
            <v>kus</v>
          </cell>
          <cell r="D186" t="str">
            <v>Grundfos - čerpadla</v>
          </cell>
          <cell r="E186">
            <v>3800</v>
          </cell>
        </row>
        <row r="187">
          <cell r="A187" t="str">
            <v>Grundfos 004</v>
          </cell>
          <cell r="B187" t="str">
            <v>Čerpadlo Grundfos  ALPHA+ 25-40/180 1x230V 50Hz</v>
          </cell>
          <cell r="C187" t="str">
            <v>kus</v>
          </cell>
          <cell r="D187" t="str">
            <v>Grundfos - čerpadla</v>
          </cell>
          <cell r="E187">
            <v>4290</v>
          </cell>
        </row>
        <row r="188">
          <cell r="A188" t="str">
            <v>Grundfos 005</v>
          </cell>
          <cell r="B188" t="str">
            <v>Čerpadlo Grundfos  ALPHA+ 25-60/180 1x230V 50Hz</v>
          </cell>
          <cell r="C188" t="str">
            <v>kus</v>
          </cell>
          <cell r="D188" t="str">
            <v>Grundfos - čerpadla</v>
          </cell>
          <cell r="E188">
            <v>5100</v>
          </cell>
        </row>
        <row r="189">
          <cell r="A189" t="str">
            <v>Impromat 001</v>
          </cell>
          <cell r="B189" t="str">
            <v>Venkovní klimatizační jednotka, inverter, chladivo R410A, jmenovitý výkon - chlazení = 5,2kW, topení = 6,3kW, 230V, příkon 1,48 kW, provozní podmínky = -10 až 43°C</v>
          </cell>
          <cell r="C189" t="str">
            <v>kus</v>
          </cell>
          <cell r="D189" t="str">
            <v>IMPROMAT</v>
          </cell>
          <cell r="E189">
            <v>30580</v>
          </cell>
        </row>
        <row r="190">
          <cell r="A190" t="str">
            <v>Impromat 002</v>
          </cell>
          <cell r="B190" t="str">
            <v>Regulátor inverteru  včetně 2 ks čidel (osazení na výparníku a v trase e2), bude dle dohody osazen přímo ve VZT jednotce č.2, včetně příslušného umístění čidel</v>
          </cell>
          <cell r="C190" t="str">
            <v>kus</v>
          </cell>
          <cell r="D190" t="str">
            <v>IMPROMAT</v>
          </cell>
          <cell r="E190">
            <v>10600</v>
          </cell>
        </row>
        <row r="191">
          <cell r="A191" t="str">
            <v>Kopřiva 001</v>
          </cell>
          <cell r="B191" t="str">
            <v>elektrokotel 1,5 - 3 kW/400V, v provedení MINI, dvoutělesový, typ 3 - vybaven elektrovýzbrojí, expanzní nádobou 10 l, pojistným ventilem 2,5 bar, oběhovým čerpadlem WILO RS 15/2, manotermem, manostatem, otočným termostatem pro nastavování teploty výstupní</v>
          </cell>
          <cell r="C191" t="str">
            <v>kus</v>
          </cell>
          <cell r="D191" t="str">
            <v>Kopřiva</v>
          </cell>
          <cell r="E191">
            <v>21000</v>
          </cell>
        </row>
        <row r="192">
          <cell r="A192" t="str">
            <v>Korado 001</v>
          </cell>
          <cell r="B192" t="str">
            <v>KORALUX RONDO - M 780.450 (KRM 780.450)</v>
          </cell>
          <cell r="C192" t="str">
            <v>kus</v>
          </cell>
          <cell r="D192" t="str">
            <v>KORADO</v>
          </cell>
          <cell r="E192">
            <v>2812</v>
          </cell>
        </row>
        <row r="193">
          <cell r="A193" t="str">
            <v>Korado 002</v>
          </cell>
          <cell r="B193" t="str">
            <v>KORALUX RONDO - M 780.600 (KRM 780.600)</v>
          </cell>
          <cell r="C193" t="str">
            <v>kus</v>
          </cell>
          <cell r="D193" t="str">
            <v>KORADO</v>
          </cell>
          <cell r="E193">
            <v>2983</v>
          </cell>
        </row>
        <row r="194">
          <cell r="A194" t="str">
            <v>Korado 003</v>
          </cell>
          <cell r="B194" t="str">
            <v>KORALUX RONDO - M 780.750 (KRM 780.750)</v>
          </cell>
          <cell r="C194" t="str">
            <v>kus</v>
          </cell>
          <cell r="D194" t="str">
            <v>KORADO</v>
          </cell>
          <cell r="E194">
            <v>3057</v>
          </cell>
        </row>
        <row r="195">
          <cell r="A195" t="str">
            <v>Korado 004</v>
          </cell>
          <cell r="B195" t="str">
            <v>KORALUX RONDO - M 1200.450 (KRM 1200.450)</v>
          </cell>
          <cell r="C195" t="str">
            <v>kus</v>
          </cell>
          <cell r="D195" t="str">
            <v>KORADO</v>
          </cell>
          <cell r="E195">
            <v>3061</v>
          </cell>
        </row>
        <row r="196">
          <cell r="A196" t="str">
            <v>Korado 005</v>
          </cell>
          <cell r="B196" t="str">
            <v>KORALUX RONDO - M 1200.600 (KRM 1200.600)</v>
          </cell>
          <cell r="C196" t="str">
            <v>kus</v>
          </cell>
          <cell r="D196" t="str">
            <v>KORADO</v>
          </cell>
          <cell r="E196">
            <v>3271</v>
          </cell>
        </row>
        <row r="197">
          <cell r="A197" t="str">
            <v>Korado 006</v>
          </cell>
          <cell r="B197" t="str">
            <v>KORALUX RONDO - M 1200.750 (KRM 1200.750)</v>
          </cell>
          <cell r="C197" t="str">
            <v>kus</v>
          </cell>
          <cell r="D197" t="str">
            <v>KORADO</v>
          </cell>
          <cell r="E197">
            <v>3361</v>
          </cell>
        </row>
        <row r="198">
          <cell r="A198" t="str">
            <v>Korado 007</v>
          </cell>
          <cell r="B198" t="str">
            <v>KORALUX RONDO - M 1830.450 (KRM 1830.450)</v>
          </cell>
          <cell r="C198" t="str">
            <v>kus</v>
          </cell>
          <cell r="D198" t="str">
            <v>KORADO</v>
          </cell>
          <cell r="E198">
            <v>4229</v>
          </cell>
        </row>
        <row r="199">
          <cell r="A199" t="str">
            <v>Korado 008</v>
          </cell>
          <cell r="B199" t="str">
            <v>KORALUX RONDO - M 1830.600 (KRM 1830.600)</v>
          </cell>
          <cell r="C199" t="str">
            <v>kus</v>
          </cell>
          <cell r="D199" t="str">
            <v>KORADO</v>
          </cell>
          <cell r="E199">
            <v>4567</v>
          </cell>
        </row>
        <row r="200">
          <cell r="A200" t="str">
            <v>Korado 009</v>
          </cell>
          <cell r="B200" t="str">
            <v>KORALUX RONDO - M 1830.750 (KRM 1830.750)</v>
          </cell>
          <cell r="C200" t="str">
            <v>kus</v>
          </cell>
          <cell r="D200" t="str">
            <v>KORADO</v>
          </cell>
          <cell r="E200">
            <v>4720</v>
          </cell>
        </row>
        <row r="201">
          <cell r="A201" t="str">
            <v>Korado 010</v>
          </cell>
          <cell r="B201" t="str">
            <v>KORALUX RONDO - E 780.450 (KRE 780.450) - přímotopný</v>
          </cell>
          <cell r="C201" t="str">
            <v>kus</v>
          </cell>
          <cell r="D201" t="str">
            <v>KORADO</v>
          </cell>
          <cell r="E201">
            <v>3808</v>
          </cell>
        </row>
        <row r="202">
          <cell r="A202" t="str">
            <v>Korado 011</v>
          </cell>
          <cell r="B202" t="str">
            <v>KORALUX RONDO - E 780.600 (KRE 780.600) - přímotopný</v>
          </cell>
          <cell r="C202" t="str">
            <v>kus</v>
          </cell>
          <cell r="D202" t="str">
            <v>KORADO</v>
          </cell>
          <cell r="E202">
            <v>4025</v>
          </cell>
        </row>
        <row r="203">
          <cell r="A203" t="str">
            <v>Korado 012</v>
          </cell>
          <cell r="B203" t="str">
            <v>KORALUX RONDO - E 780.750 (KRE 780.750) - přímotopný</v>
          </cell>
          <cell r="C203" t="str">
            <v>kus</v>
          </cell>
          <cell r="D203" t="str">
            <v>KORADO</v>
          </cell>
          <cell r="E203">
            <v>4147</v>
          </cell>
        </row>
        <row r="204">
          <cell r="A204" t="str">
            <v>Korado 013</v>
          </cell>
          <cell r="B204" t="str">
            <v>KORALUX RONDO - E 1200.450 (KRE 1200.450) - přímotopný</v>
          </cell>
          <cell r="C204" t="str">
            <v>kus</v>
          </cell>
          <cell r="D204" t="str">
            <v>KORADO</v>
          </cell>
          <cell r="E204">
            <v>4157</v>
          </cell>
        </row>
        <row r="205">
          <cell r="A205" t="str">
            <v>Korado 014</v>
          </cell>
          <cell r="B205" t="str">
            <v>KORALUX RONDO - E 1200.600 (KRE 1200.600) - přímotopný</v>
          </cell>
          <cell r="C205" t="str">
            <v>kus</v>
          </cell>
          <cell r="D205" t="str">
            <v>KORADO</v>
          </cell>
          <cell r="E205">
            <v>4440</v>
          </cell>
        </row>
        <row r="206">
          <cell r="A206" t="str">
            <v>Korado 015</v>
          </cell>
          <cell r="B206" t="str">
            <v>KORALUX RONDO - E 1200.750 (KRE 1200.750) - přímotopný</v>
          </cell>
          <cell r="C206" t="str">
            <v>kus</v>
          </cell>
          <cell r="D206" t="str">
            <v>KORADO</v>
          </cell>
          <cell r="E206">
            <v>4634</v>
          </cell>
        </row>
        <row r="207">
          <cell r="A207" t="str">
            <v>Korado 016</v>
          </cell>
          <cell r="B207" t="str">
            <v>KORALUX RONDO - E 1830.450 (KRE 1830.450) - přímotopný</v>
          </cell>
          <cell r="C207" t="str">
            <v>kus</v>
          </cell>
          <cell r="D207" t="str">
            <v>KORADO</v>
          </cell>
          <cell r="E207">
            <v>5483</v>
          </cell>
        </row>
        <row r="208">
          <cell r="A208" t="str">
            <v>Korado 017</v>
          </cell>
          <cell r="B208" t="str">
            <v>KORALUX RONDO - E 1830.600 (KRE 1830.600) - přímotopný</v>
          </cell>
          <cell r="C208" t="str">
            <v>kus</v>
          </cell>
          <cell r="D208" t="str">
            <v>KORADO</v>
          </cell>
          <cell r="E208">
            <v>5965</v>
          </cell>
        </row>
        <row r="209">
          <cell r="A209" t="str">
            <v>Korado 018</v>
          </cell>
          <cell r="B209" t="str">
            <v>KORALUX RONDO - E 1830.750 (KRE 1830.750) - přímotopný</v>
          </cell>
          <cell r="C209" t="str">
            <v>kus</v>
          </cell>
          <cell r="D209" t="str">
            <v>KORADO</v>
          </cell>
          <cell r="E209">
            <v>6259</v>
          </cell>
        </row>
        <row r="210">
          <cell r="A210" t="str">
            <v>Korado 019</v>
          </cell>
          <cell r="B210" t="str">
            <v>síťová vidlice s ručním spínačem VS1</v>
          </cell>
          <cell r="C210" t="str">
            <v>kus</v>
          </cell>
          <cell r="D210" t="str">
            <v>KORADO</v>
          </cell>
          <cell r="E210">
            <v>203</v>
          </cell>
        </row>
        <row r="211">
          <cell r="A211" t="str">
            <v>Korado 020</v>
          </cell>
          <cell r="B211" t="str">
            <v>elektrický regulátor teploty R10A</v>
          </cell>
          <cell r="C211" t="str">
            <v>kus</v>
          </cell>
          <cell r="D211" t="str">
            <v>KORADO</v>
          </cell>
          <cell r="E211">
            <v>831</v>
          </cell>
        </row>
        <row r="212">
          <cell r="A212" t="str">
            <v>R 132 510</v>
          </cell>
          <cell r="B212" t="str">
            <v>NPK 260x105/ l. X - Nástavec podlahové krabice délka X mm</v>
          </cell>
          <cell r="C212" t="str">
            <v>kus</v>
          </cell>
          <cell r="D212" t="str">
            <v>R 1-katalog tvarovek</v>
          </cell>
          <cell r="E212">
            <v>61</v>
          </cell>
        </row>
        <row r="213">
          <cell r="A213" t="str">
            <v>LINDAB 001</v>
          </cell>
          <cell r="B213" t="str">
            <v>Uzavírací klapka kruhová těsná, Ø315, servopohon LM24A, délka 220 mm</v>
          </cell>
          <cell r="C213" t="str">
            <v>kus</v>
          </cell>
          <cell r="D213" t="str">
            <v>LINDAB</v>
          </cell>
          <cell r="E213">
            <v>2937</v>
          </cell>
        </row>
        <row r="214">
          <cell r="A214" t="str">
            <v>LINDAB 002</v>
          </cell>
          <cell r="B214" t="str">
            <v>Uzavírací klapka kruhová těsná, Ø315, servopohon s havarijní funkcí (při výpadku napájení se klapka uzavře) LF24, délka 220 mm</v>
          </cell>
          <cell r="C214" t="str">
            <v>kus</v>
          </cell>
          <cell r="D214" t="str">
            <v>LINDAB</v>
          </cell>
          <cell r="E214">
            <v>7540</v>
          </cell>
        </row>
        <row r="215">
          <cell r="A215" t="str">
            <v>LINDAB 003</v>
          </cell>
          <cell r="B215" t="str">
            <v>Kruhový tlumič hluku Ø315, l = 900 mm, ØD = 500 mm</v>
          </cell>
          <cell r="C215" t="str">
            <v>kus</v>
          </cell>
          <cell r="D215" t="str">
            <v>LINDAB</v>
          </cell>
          <cell r="E215">
            <v>3321</v>
          </cell>
        </row>
        <row r="216">
          <cell r="A216" t="str">
            <v>LINDAB 004</v>
          </cell>
          <cell r="B216" t="str">
            <v>Kruhový tlumič hluku Ø315, l = 1200 mm, ØD = 500 mm</v>
          </cell>
          <cell r="C216" t="str">
            <v>kus</v>
          </cell>
          <cell r="D216" t="str">
            <v>LINDAB</v>
          </cell>
          <cell r="E216">
            <v>3556</v>
          </cell>
        </row>
        <row r="217">
          <cell r="A217" t="str">
            <v>M 135 000 21</v>
          </cell>
          <cell r="B217" t="str">
            <v>Regulační šroubení Regulux DARE 1/2“ 0302-01</v>
          </cell>
          <cell r="C217" t="str">
            <v>kus</v>
          </cell>
          <cell r="D217" t="str">
            <v>M135-topenářské příslušenství</v>
          </cell>
          <cell r="E217">
            <v>255</v>
          </cell>
        </row>
        <row r="218">
          <cell r="A218" t="str">
            <v>M 135 000 51</v>
          </cell>
          <cell r="B218" t="str">
            <v>Termostatický ventil Danfoss RA-N DN 15 roh.</v>
          </cell>
          <cell r="C218" t="str">
            <v>kus</v>
          </cell>
          <cell r="D218" t="str">
            <v>M135-topenářské příslušenství</v>
          </cell>
          <cell r="E218">
            <v>470</v>
          </cell>
        </row>
        <row r="219">
          <cell r="A219" t="str">
            <v>M 135 000 52</v>
          </cell>
          <cell r="B219" t="str">
            <v>Termostatická hlavice RAE 5054</v>
          </cell>
          <cell r="C219" t="str">
            <v>kus</v>
          </cell>
          <cell r="D219" t="str">
            <v>M135-topenářské příslušenství</v>
          </cell>
          <cell r="E219">
            <v>580</v>
          </cell>
        </row>
        <row r="220">
          <cell r="A220" t="str">
            <v>M 135 000 62</v>
          </cell>
          <cell r="B220" t="str">
            <v>Sada k propojení IZT na DUPLEX RC, RD, RDH,RK,RB (Manometry, teploměry, KK, Filtry, ZK, šroubení, přechodky měď)</v>
          </cell>
          <cell r="C220" t="str">
            <v>kpl</v>
          </cell>
          <cell r="D220" t="str">
            <v>M135-topenářské příslušenství</v>
          </cell>
          <cell r="E220">
            <v>12390</v>
          </cell>
        </row>
        <row r="221">
          <cell r="A221" t="str">
            <v>M 135 000 64</v>
          </cell>
          <cell r="B221" t="str">
            <v>Sada TUV (2xESBE, KK, ZK, šroubení, přechodky měď)</v>
          </cell>
          <cell r="C221" t="str">
            <v>kpl</v>
          </cell>
          <cell r="D221" t="str">
            <v>M135-topenářské příslušenství</v>
          </cell>
          <cell r="E221">
            <v>5970</v>
          </cell>
        </row>
        <row r="222">
          <cell r="A222" t="str">
            <v>M 135 000 65</v>
          </cell>
          <cell r="B222" t="str">
            <v>Sada TUV (ESBE, KK, ZK, šroubení, přechodky měď)</v>
          </cell>
          <cell r="C222" t="str">
            <v>kpl</v>
          </cell>
          <cell r="D222" t="str">
            <v>M135-topenářské příslušenství</v>
          </cell>
          <cell r="E222">
            <v>3550</v>
          </cell>
        </row>
        <row r="223">
          <cell r="A223" t="str">
            <v>M 135 000 66</v>
          </cell>
          <cell r="B223" t="str">
            <v>Sada EUV (ventil Heimeir č.2242-03 + Honywell MT 4 - 230 + přechodky měď)</v>
          </cell>
          <cell r="C223" t="str">
            <v>kpl</v>
          </cell>
          <cell r="D223" t="str">
            <v>M135-topenářské příslušenství</v>
          </cell>
          <cell r="E223">
            <v>2380</v>
          </cell>
        </row>
        <row r="224">
          <cell r="A224" t="str">
            <v>M 135 000 67</v>
          </cell>
          <cell r="B224" t="str">
            <v>Sada EUV - rychlá (ventil IVAR.EV 306NC + šroubení, přechodky měď)</v>
          </cell>
          <cell r="C224" t="str">
            <v>kpl</v>
          </cell>
          <cell r="D224" t="str">
            <v>M135-topenářské příslušenství</v>
          </cell>
          <cell r="E224">
            <v>2750</v>
          </cell>
        </row>
        <row r="225">
          <cell r="A225" t="str">
            <v>M 135 000 68</v>
          </cell>
          <cell r="B225" t="str">
            <v>Sada APV (ventil Hydrolux 5503-03.00 s šroubením a přechodkami měď)</v>
          </cell>
          <cell r="C225" t="str">
            <v>kpl</v>
          </cell>
          <cell r="D225" t="str">
            <v>M135-topenářské příslušenství</v>
          </cell>
          <cell r="E225">
            <v>2150</v>
          </cell>
        </row>
        <row r="226">
          <cell r="A226" t="str">
            <v>M 135 000 69</v>
          </cell>
          <cell r="B226" t="str">
            <v>Sada pro solankový výměník tepla</v>
          </cell>
          <cell r="C226" t="str">
            <v>kpl</v>
          </cell>
          <cell r="D226" t="str">
            <v>M135-topenářské příslušenství</v>
          </cell>
          <cell r="E226">
            <v>11980</v>
          </cell>
        </row>
        <row r="227">
          <cell r="A227" t="str">
            <v>M 135 000 70</v>
          </cell>
          <cell r="B227" t="str">
            <v>Regulační termostatická jednotka ESBE - LTC 141, 45C</v>
          </cell>
          <cell r="C227" t="str">
            <v>kpl</v>
          </cell>
          <cell r="D227" t="str">
            <v>M135-topenářské příslušenství</v>
          </cell>
          <cell r="E227">
            <v>7350</v>
          </cell>
        </row>
        <row r="228">
          <cell r="A228" t="str">
            <v>M 135 001 01</v>
          </cell>
          <cell r="B228" t="str">
            <v>Expanzní nádoba 80 l , 6 bar</v>
          </cell>
          <cell r="C228" t="str">
            <v>kus</v>
          </cell>
          <cell r="D228" t="str">
            <v>M135-topenářské příslušenství</v>
          </cell>
          <cell r="E228">
            <v>2440</v>
          </cell>
        </row>
        <row r="229">
          <cell r="A229" t="str">
            <v>M 135 001 02</v>
          </cell>
          <cell r="B229" t="str">
            <v>Expanzní nádoba 140 l , 6 bar</v>
          </cell>
          <cell r="C229" t="str">
            <v>kus</v>
          </cell>
          <cell r="D229" t="str">
            <v>M135-topenářské příslušenství</v>
          </cell>
          <cell r="E229">
            <v>5150</v>
          </cell>
        </row>
        <row r="230">
          <cell r="A230" t="str">
            <v>M 135 001 54</v>
          </cell>
          <cell r="B230" t="str">
            <v>otopné těleso (žebřík) Korado LINEAR CLASSIC 450 x 1675</v>
          </cell>
          <cell r="C230" t="str">
            <v>kus</v>
          </cell>
          <cell r="D230" t="str">
            <v>M135-topenářské příslušenství</v>
          </cell>
          <cell r="E230">
            <v>1951</v>
          </cell>
        </row>
        <row r="231">
          <cell r="A231" t="str">
            <v>M 135 001 55</v>
          </cell>
          <cell r="B231" t="str">
            <v>průměrná cena měděného potrubí za bm do DN 22 ( vč.tvarovek,izol.,cínu a pájecí pasty)</v>
          </cell>
          <cell r="C231" t="str">
            <v>kus</v>
          </cell>
          <cell r="D231" t="str">
            <v>M135-topenářské příslušenství</v>
          </cell>
          <cell r="E231">
            <v>284</v>
          </cell>
        </row>
        <row r="232">
          <cell r="A232" t="str">
            <v>M 135 001 56</v>
          </cell>
          <cell r="B232" t="str">
            <v>otopné těleso (žebřík) Korado LINEAR CLASSIC 600 x 1675</v>
          </cell>
          <cell r="C232" t="str">
            <v>kus</v>
          </cell>
          <cell r="D232" t="str">
            <v>M135-topenářské příslušenství</v>
          </cell>
          <cell r="E232">
            <v>2006</v>
          </cell>
        </row>
        <row r="233">
          <cell r="A233" t="str">
            <v>M 135 001 57</v>
          </cell>
          <cell r="B233" t="str">
            <v>otopné těleso (žebřík) Korado LINEAR CLASSIC 750x 1675</v>
          </cell>
          <cell r="C233" t="str">
            <v>kus</v>
          </cell>
          <cell r="D233" t="str">
            <v>M135-topenářské příslušenství</v>
          </cell>
          <cell r="E233">
            <v>2099</v>
          </cell>
        </row>
        <row r="234">
          <cell r="A234" t="str">
            <v>Mandík 001</v>
          </cell>
          <cell r="B234" t="str">
            <v>Dýza s dalekým dosahem proudu, ruční nastavení směru proudu,  průtok 30 - 90 m3/h</v>
          </cell>
          <cell r="C234" t="str">
            <v>kus</v>
          </cell>
          <cell r="D234" t="str">
            <v>Mandík</v>
          </cell>
          <cell r="E234">
            <v>1720</v>
          </cell>
        </row>
        <row r="235">
          <cell r="A235" t="str">
            <v>Mandík 002</v>
          </cell>
          <cell r="B235" t="str">
            <v>Dýza s dalekým dosahem proudu, ruční nastavení směru proudu, průtok 70 - 180 m3/h</v>
          </cell>
          <cell r="C235" t="str">
            <v>kus</v>
          </cell>
          <cell r="D235" t="str">
            <v>Mandík</v>
          </cell>
          <cell r="E235">
            <v>2150</v>
          </cell>
        </row>
        <row r="236">
          <cell r="A236" t="str">
            <v>Multivac 001</v>
          </cell>
          <cell r="B236" t="str">
            <v>hadice s tep. izolací Isovac 50 - 127 mm (DI50127)</v>
          </cell>
          <cell r="C236" t="str">
            <v>m</v>
          </cell>
          <cell r="D236" t="str">
            <v>Multivac</v>
          </cell>
          <cell r="E236">
            <v>151</v>
          </cell>
        </row>
        <row r="237">
          <cell r="A237" t="str">
            <v>Multivac 002</v>
          </cell>
          <cell r="B237" t="str">
            <v>hadice s tep. izolací Isovac 50 - 160 mm (DI50160)</v>
          </cell>
          <cell r="C237" t="str">
            <v>m</v>
          </cell>
          <cell r="D237" t="str">
            <v>Multivac</v>
          </cell>
          <cell r="E237">
            <v>163</v>
          </cell>
        </row>
        <row r="238">
          <cell r="A238" t="str">
            <v>Multivac 003</v>
          </cell>
          <cell r="B238" t="str">
            <v>hadice s tep. a zvuk. Izolací, včetně parozábrany, tl. Izolace 50 mm, Ø 127 mm</v>
          </cell>
          <cell r="C238" t="str">
            <v>m</v>
          </cell>
          <cell r="D238" t="str">
            <v>Multivac</v>
          </cell>
          <cell r="E238">
            <v>205</v>
          </cell>
        </row>
        <row r="239">
          <cell r="A239" t="str">
            <v>Multivac 004</v>
          </cell>
          <cell r="B239" t="str">
            <v>hadice s tep. a zvuk. Izolací, včetně parozábrany, tl. Izolace 50 mm, Ø 160 mm</v>
          </cell>
          <cell r="C239" t="str">
            <v>m</v>
          </cell>
          <cell r="D239" t="str">
            <v>Multivac</v>
          </cell>
          <cell r="E239">
            <v>226</v>
          </cell>
        </row>
        <row r="240">
          <cell r="A240" t="str">
            <v>Multivac 005</v>
          </cell>
          <cell r="B240" t="str">
            <v>hadice s tep. a zvuk. izolací , včetně parozábrany, tl. Izolace 50 mm, Ø 203 mm</v>
          </cell>
          <cell r="C240" t="str">
            <v>m</v>
          </cell>
          <cell r="D240" t="str">
            <v>Multivac</v>
          </cell>
          <cell r="E240">
            <v>274</v>
          </cell>
        </row>
        <row r="241">
          <cell r="A241" t="str">
            <v>Multivac 006</v>
          </cell>
          <cell r="B241" t="str">
            <v>hadice s tep. a zvuk. izolací, včetně parozábrany, tl. Izolace 50 mm, Ø 254 mm</v>
          </cell>
          <cell r="C241" t="str">
            <v>m</v>
          </cell>
          <cell r="D241" t="str">
            <v>Multivac</v>
          </cell>
          <cell r="E241">
            <v>332</v>
          </cell>
        </row>
        <row r="242">
          <cell r="A242" t="str">
            <v>Multivac 007</v>
          </cell>
          <cell r="B242" t="str">
            <v>hadice s tep. a zvuk. izolací, včetně parozábrany, tl. Izolace 50 mm, Ø 315 mm</v>
          </cell>
          <cell r="C242" t="str">
            <v>m</v>
          </cell>
          <cell r="D242" t="str">
            <v>Multivac</v>
          </cell>
          <cell r="E242">
            <v>383</v>
          </cell>
        </row>
        <row r="243">
          <cell r="A243" t="str">
            <v>Multivac 008</v>
          </cell>
          <cell r="B243" t="str">
            <v>hadice s tep. a zvuk. izolací, včetně parozábrany, tl. Izolace 50 mm, Sonovac 50 - 406 mm</v>
          </cell>
          <cell r="C243" t="str">
            <v>m</v>
          </cell>
          <cell r="D243" t="str">
            <v>Multivac</v>
          </cell>
          <cell r="E243">
            <v>509</v>
          </cell>
        </row>
        <row r="244">
          <cell r="A244" t="str">
            <v>Multivac 009</v>
          </cell>
          <cell r="B244" t="str">
            <v>hadice s tep. a zvuk. Izolací, včetně parozábrany, tl. Izolace 25 mm, Ø315 mm</v>
          </cell>
          <cell r="C244" t="str">
            <v>m</v>
          </cell>
          <cell r="D244" t="str">
            <v>Multivac</v>
          </cell>
          <cell r="E244">
            <v>335</v>
          </cell>
        </row>
        <row r="245">
          <cell r="A245" t="str">
            <v>Multivac 010</v>
          </cell>
          <cell r="B245" t="str">
            <v>hadice s tep. a zvuk. Izolací, včetně parozábrany, tl. Izolace 25 mm, Ø250 mm</v>
          </cell>
          <cell r="C245" t="str">
            <v>m</v>
          </cell>
          <cell r="D245" t="str">
            <v>Multivac</v>
          </cell>
          <cell r="E245">
            <v>274</v>
          </cell>
        </row>
        <row r="246">
          <cell r="A246" t="str">
            <v>Multivac 011</v>
          </cell>
          <cell r="B246" t="str">
            <v>hadice s tep. a zvuk. Izolací, včetně parozábrany, tl. Izolace 25 mm, Ø200 mm</v>
          </cell>
          <cell r="C246" t="str">
            <v>m</v>
          </cell>
          <cell r="D246" t="str">
            <v>Multivac</v>
          </cell>
          <cell r="E246">
            <v>225</v>
          </cell>
        </row>
        <row r="247">
          <cell r="A247" t="str">
            <v>Multivac 012</v>
          </cell>
          <cell r="B247" t="str">
            <v>hadice s tep. a zvuk. Izolací, včetně parozábrany, tl. Izolace 25 mm, Ø160 mm</v>
          </cell>
          <cell r="C247" t="str">
            <v>m</v>
          </cell>
          <cell r="D247" t="str">
            <v>Multivac</v>
          </cell>
          <cell r="E247">
            <v>180</v>
          </cell>
        </row>
        <row r="248">
          <cell r="A248" t="str">
            <v>Multivac 013</v>
          </cell>
          <cell r="B248" t="str">
            <v>hadice s tep. a zvuk. Izolací, včetně parozábrany, tl. Izolace 25 mm, Ø125 mm</v>
          </cell>
          <cell r="C248" t="str">
            <v>m</v>
          </cell>
          <cell r="D248" t="str">
            <v>Multivac</v>
          </cell>
          <cell r="E248">
            <v>162</v>
          </cell>
        </row>
        <row r="249">
          <cell r="A249" t="str">
            <v>Multivac 014</v>
          </cell>
          <cell r="B249" t="str">
            <v>hliníková vícevrstvá hadice, teplotní odolnost do 82°C, Ø125 mm</v>
          </cell>
          <cell r="C249" t="str">
            <v>m</v>
          </cell>
          <cell r="D249" t="str">
            <v>Multivac</v>
          </cell>
          <cell r="E249">
            <v>36</v>
          </cell>
        </row>
        <row r="250">
          <cell r="A250" t="str">
            <v>Multivac 015</v>
          </cell>
          <cell r="B250" t="str">
            <v>hliníková vícevrstvá hadice, teplotní odolnost do 82°C, Ø100 mm</v>
          </cell>
          <cell r="C250" t="str">
            <v>m</v>
          </cell>
          <cell r="D250" t="str">
            <v>Multivac</v>
          </cell>
          <cell r="E250">
            <v>31</v>
          </cell>
        </row>
        <row r="251">
          <cell r="A251" t="str">
            <v>Multivac 016</v>
          </cell>
          <cell r="B251" t="str">
            <v>hadice s tep. Izolací, odolnost do 140°C, tl. Izolace 25 mm, Ø315 mm</v>
          </cell>
          <cell r="C251" t="str">
            <v>m</v>
          </cell>
          <cell r="D251" t="str">
            <v>Multivac</v>
          </cell>
          <cell r="E251">
            <v>250</v>
          </cell>
        </row>
        <row r="252">
          <cell r="A252" t="str">
            <v>Multivac 017</v>
          </cell>
          <cell r="B252" t="str">
            <v>hadice s tep. Izolací, odolnost do 140°C, tl. Izolace 25 mm, Ø250 mm</v>
          </cell>
          <cell r="C252" t="str">
            <v>m</v>
          </cell>
          <cell r="D252" t="str">
            <v>Multivac</v>
          </cell>
          <cell r="E252">
            <v>207</v>
          </cell>
        </row>
        <row r="253">
          <cell r="A253" t="str">
            <v>Multivac 018</v>
          </cell>
          <cell r="B253" t="str">
            <v>hadice s tep. Izolací, odolnost do 140°C, tl. Izolace 25 mm, Ø200 mm</v>
          </cell>
          <cell r="C253" t="str">
            <v>m</v>
          </cell>
          <cell r="D253" t="str">
            <v>Multivac</v>
          </cell>
          <cell r="E253">
            <v>167</v>
          </cell>
        </row>
        <row r="254">
          <cell r="A254" t="str">
            <v>Multivac 019</v>
          </cell>
          <cell r="B254" t="str">
            <v>hadice s tep. Izolací, odolnost do 140°C, tl. Izolace 25 mm, Ø160 mm</v>
          </cell>
          <cell r="C254" t="str">
            <v>m</v>
          </cell>
          <cell r="D254" t="str">
            <v>Multivac</v>
          </cell>
          <cell r="E254">
            <v>144</v>
          </cell>
        </row>
        <row r="255">
          <cell r="A255" t="str">
            <v>Multivac 020</v>
          </cell>
          <cell r="B255" t="str">
            <v>hadice s tep. Izolací, odolnost do 140°C, tl. Izolace 25 mm, Ø125 mm</v>
          </cell>
          <cell r="C255" t="str">
            <v>m</v>
          </cell>
          <cell r="D255" t="str">
            <v>Multivac</v>
          </cell>
          <cell r="E255">
            <v>122</v>
          </cell>
        </row>
        <row r="256">
          <cell r="A256" t="str">
            <v>Multivac 021</v>
          </cell>
          <cell r="B256" t="str">
            <v>OBJ 90°- 100/100, odbočka jednostranná 90°</v>
          </cell>
          <cell r="C256" t="str">
            <v>kus</v>
          </cell>
          <cell r="D256" t="str">
            <v>Multivac</v>
          </cell>
          <cell r="E256">
            <v>177</v>
          </cell>
        </row>
        <row r="257">
          <cell r="A257" t="str">
            <v>Multivac 022</v>
          </cell>
          <cell r="B257" t="str">
            <v>OBJ 90°- 125/100, odbočka jednostranná 90°</v>
          </cell>
          <cell r="C257" t="str">
            <v>kus</v>
          </cell>
          <cell r="D257" t="str">
            <v>Multivac</v>
          </cell>
          <cell r="E257">
            <v>201</v>
          </cell>
        </row>
        <row r="258">
          <cell r="A258" t="str">
            <v>Multivac 023</v>
          </cell>
          <cell r="B258" t="str">
            <v>OBJ 90°- 125/125, odbočka jednostranná 90°</v>
          </cell>
          <cell r="C258" t="str">
            <v>kus</v>
          </cell>
          <cell r="D258" t="str">
            <v>Multivac</v>
          </cell>
          <cell r="E258">
            <v>217</v>
          </cell>
        </row>
        <row r="259">
          <cell r="A259" t="str">
            <v>Multivac 024</v>
          </cell>
          <cell r="B259" t="str">
            <v>OBJ 90°- 160/125, odbočka jednostranná 90°</v>
          </cell>
          <cell r="C259" t="str">
            <v>kus</v>
          </cell>
          <cell r="D259" t="str">
            <v>Multivac</v>
          </cell>
          <cell r="E259">
            <v>223</v>
          </cell>
        </row>
        <row r="260">
          <cell r="A260" t="str">
            <v>Multivac 025</v>
          </cell>
          <cell r="B260" t="str">
            <v>OBJ 90°- 200/200, odbočka jednostranná 90°</v>
          </cell>
          <cell r="C260" t="str">
            <v>kus</v>
          </cell>
          <cell r="D260" t="str">
            <v>Multivac</v>
          </cell>
          <cell r="E260">
            <v>326</v>
          </cell>
        </row>
        <row r="261">
          <cell r="A261" t="str">
            <v>Multivac 026</v>
          </cell>
          <cell r="B261" t="str">
            <v>OBJ 90°- 315/100, odbočka jednostranná 90°</v>
          </cell>
          <cell r="C261" t="str">
            <v>kus</v>
          </cell>
          <cell r="D261" t="str">
            <v>Multivac</v>
          </cell>
          <cell r="E261">
            <v>391</v>
          </cell>
        </row>
        <row r="262">
          <cell r="A262" t="str">
            <v>Multivac 027</v>
          </cell>
          <cell r="B262" t="str">
            <v>OBJ 90°- 315/125, odbočka jednostranná 90°</v>
          </cell>
          <cell r="C262" t="str">
            <v>kus</v>
          </cell>
          <cell r="D262" t="str">
            <v>Multivac</v>
          </cell>
          <cell r="E262">
            <v>418</v>
          </cell>
        </row>
        <row r="263">
          <cell r="A263" t="str">
            <v>Multivac 028</v>
          </cell>
          <cell r="B263" t="str">
            <v>OBJ 90°- 315/160, odbočka jednostranná 90°</v>
          </cell>
          <cell r="C263" t="str">
            <v>kus</v>
          </cell>
          <cell r="D263" t="str">
            <v>Multivac</v>
          </cell>
          <cell r="E263">
            <v>477</v>
          </cell>
        </row>
        <row r="264">
          <cell r="A264" t="str">
            <v>Multivac 029</v>
          </cell>
          <cell r="B264" t="str">
            <v>OBD 90°- 250/125, odbočka dvojitá 90°</v>
          </cell>
          <cell r="C264" t="str">
            <v>kus</v>
          </cell>
          <cell r="D264" t="str">
            <v>Multivac</v>
          </cell>
          <cell r="E264">
            <v>470</v>
          </cell>
        </row>
        <row r="265">
          <cell r="A265" t="str">
            <v>Multivac 030</v>
          </cell>
          <cell r="B265" t="str">
            <v>OBJ 45°- 315/125, odbočka jednostranná 45°</v>
          </cell>
          <cell r="C265" t="str">
            <v>kus</v>
          </cell>
          <cell r="D265" t="str">
            <v>Multivac</v>
          </cell>
          <cell r="E265">
            <v>507</v>
          </cell>
        </row>
        <row r="266">
          <cell r="A266" t="str">
            <v>Multivac 031</v>
          </cell>
          <cell r="B266" t="str">
            <v>OBJ 45°- 315/160, odbočka jednostranná 45°</v>
          </cell>
          <cell r="C266" t="str">
            <v>kus</v>
          </cell>
          <cell r="D266" t="str">
            <v>Multivac</v>
          </cell>
          <cell r="E266">
            <v>586</v>
          </cell>
        </row>
        <row r="267">
          <cell r="A267" t="str">
            <v>Multivac 032</v>
          </cell>
          <cell r="B267" t="str">
            <v>OBJ 45°- 250/125, odbočka jednostranná 45°</v>
          </cell>
          <cell r="C267" t="str">
            <v>kus</v>
          </cell>
          <cell r="D267" t="str">
            <v>Multivac</v>
          </cell>
          <cell r="E267">
            <v>415</v>
          </cell>
        </row>
        <row r="268">
          <cell r="A268" t="str">
            <v>Multivac 033</v>
          </cell>
          <cell r="B268" t="str">
            <v>OBJ 45°- 250/160, odbočka jednostranná 45°</v>
          </cell>
          <cell r="C268" t="str">
            <v>kus</v>
          </cell>
          <cell r="D268" t="str">
            <v>Multivac</v>
          </cell>
          <cell r="E268">
            <v>472</v>
          </cell>
        </row>
        <row r="269">
          <cell r="A269" t="str">
            <v>Multivac 034</v>
          </cell>
          <cell r="B269" t="str">
            <v>OBJ 45°- 200/160, odbočka jednostranná 45°</v>
          </cell>
          <cell r="C269" t="str">
            <v>kus</v>
          </cell>
          <cell r="D269" t="str">
            <v>Multivac</v>
          </cell>
          <cell r="E269">
            <v>391</v>
          </cell>
        </row>
        <row r="270">
          <cell r="A270" t="str">
            <v>Multivac 035</v>
          </cell>
          <cell r="B270" t="str">
            <v>OBJ 45°- 200/125, odbočka jednostranná 45°</v>
          </cell>
          <cell r="C270" t="str">
            <v>kus</v>
          </cell>
          <cell r="D270" t="str">
            <v>Multivac</v>
          </cell>
          <cell r="E270">
            <v>372</v>
          </cell>
        </row>
        <row r="271">
          <cell r="A271" t="str">
            <v>Multivac 036</v>
          </cell>
          <cell r="B271" t="str">
            <v>OBJ 45°- 160/125, odbočka jednostranná 45°</v>
          </cell>
          <cell r="C271" t="str">
            <v>kus</v>
          </cell>
          <cell r="D271" t="str">
            <v>Multivac</v>
          </cell>
          <cell r="E271">
            <v>322</v>
          </cell>
        </row>
        <row r="272">
          <cell r="A272" t="str">
            <v>R 150 050</v>
          </cell>
          <cell r="B272" t="str">
            <v>KKR 250 P - křížový kus pro ZVT-C - pravý</v>
          </cell>
          <cell r="C272" t="str">
            <v>kus</v>
          </cell>
          <cell r="D272" t="str">
            <v>R 1-katalog tvarovek</v>
          </cell>
          <cell r="E272">
            <v>8750</v>
          </cell>
        </row>
        <row r="273">
          <cell r="A273" t="str">
            <v>Multivac 037</v>
          </cell>
          <cell r="B273" t="str">
            <v>OS 90°-Ø125, oblouk segmentový, r=1xd1</v>
          </cell>
          <cell r="C273" t="str">
            <v>kus</v>
          </cell>
          <cell r="D273" t="str">
            <v>Multivac</v>
          </cell>
          <cell r="E273">
            <v>165</v>
          </cell>
        </row>
        <row r="274">
          <cell r="A274" t="str">
            <v>R 150 060</v>
          </cell>
          <cell r="B274" t="str">
            <v>KKR 200 P - křížový kus pro ZVT-C - pravý</v>
          </cell>
          <cell r="C274" t="str">
            <v>kus</v>
          </cell>
          <cell r="D274" t="str">
            <v>R 1-katalog tvarovek</v>
          </cell>
          <cell r="E274">
            <v>8600</v>
          </cell>
        </row>
        <row r="275">
          <cell r="A275" t="str">
            <v>Multivac 038</v>
          </cell>
          <cell r="B275" t="str">
            <v>OS 90°-Ø315, oblouk segmentový, r=1xd1</v>
          </cell>
          <cell r="C275" t="str">
            <v>kus</v>
          </cell>
          <cell r="D275" t="str">
            <v>Multivac</v>
          </cell>
          <cell r="E275">
            <v>497</v>
          </cell>
        </row>
        <row r="276">
          <cell r="A276" t="str">
            <v>Multivac 039</v>
          </cell>
          <cell r="B276" t="str">
            <v>NS 100 - nátrubek</v>
          </cell>
          <cell r="C276" t="str">
            <v>kus</v>
          </cell>
          <cell r="D276" t="str">
            <v>Multivac</v>
          </cell>
          <cell r="E276">
            <v>31</v>
          </cell>
        </row>
        <row r="277">
          <cell r="A277" t="str">
            <v>Multivac 040</v>
          </cell>
          <cell r="B277" t="str">
            <v>NS 125 - nátrubek</v>
          </cell>
          <cell r="C277" t="str">
            <v>kus</v>
          </cell>
          <cell r="D277" t="str">
            <v>Multivac</v>
          </cell>
          <cell r="E277">
            <v>31</v>
          </cell>
        </row>
        <row r="278">
          <cell r="A278" t="str">
            <v>Multivac 041</v>
          </cell>
          <cell r="B278" t="str">
            <v>NS 160 - nátrubek</v>
          </cell>
          <cell r="C278" t="str">
            <v>kus</v>
          </cell>
          <cell r="D278" t="str">
            <v>Multivac</v>
          </cell>
          <cell r="E278">
            <v>32</v>
          </cell>
        </row>
        <row r="279">
          <cell r="A279" t="str">
            <v>Multivac 042</v>
          </cell>
          <cell r="B279" t="str">
            <v>NS 200 - nátrubek</v>
          </cell>
          <cell r="C279" t="str">
            <v>kus</v>
          </cell>
          <cell r="D279" t="str">
            <v>Multivac</v>
          </cell>
          <cell r="E279">
            <v>35</v>
          </cell>
        </row>
        <row r="280">
          <cell r="A280" t="str">
            <v>Multivac 043</v>
          </cell>
          <cell r="B280" t="str">
            <v>NS 250 - nátrubek</v>
          </cell>
          <cell r="C280" t="str">
            <v>kus</v>
          </cell>
          <cell r="D280" t="str">
            <v>Multivac</v>
          </cell>
          <cell r="E280">
            <v>46</v>
          </cell>
        </row>
        <row r="281">
          <cell r="A281" t="str">
            <v>Multivac 044</v>
          </cell>
          <cell r="B281" t="str">
            <v>NS 315 - nátrubek</v>
          </cell>
          <cell r="C281" t="str">
            <v>kus</v>
          </cell>
          <cell r="D281" t="str">
            <v>Multivac</v>
          </cell>
          <cell r="E281">
            <v>60</v>
          </cell>
        </row>
        <row r="282">
          <cell r="A282" t="str">
            <v>Multivac 045</v>
          </cell>
          <cell r="B282" t="str">
            <v>VS 315 - vsuvka</v>
          </cell>
          <cell r="C282" t="str">
            <v>kus</v>
          </cell>
          <cell r="D282" t="str">
            <v>Multivac</v>
          </cell>
          <cell r="E282">
            <v>56</v>
          </cell>
        </row>
        <row r="283">
          <cell r="A283" t="str">
            <v>Multivac 046</v>
          </cell>
          <cell r="B283" t="str">
            <v>Klapka ruční, plastové ovládání, Ø125</v>
          </cell>
          <cell r="C283" t="str">
            <v>kus</v>
          </cell>
          <cell r="D283" t="str">
            <v>Multivac</v>
          </cell>
          <cell r="E283">
            <v>284</v>
          </cell>
        </row>
        <row r="284">
          <cell r="A284" t="str">
            <v>Multivac 047</v>
          </cell>
          <cell r="B284" t="str">
            <v>Klapka ruční, plastové ovládání, Ø160</v>
          </cell>
          <cell r="C284" t="str">
            <v>kus</v>
          </cell>
          <cell r="D284" t="str">
            <v>Multivac</v>
          </cell>
          <cell r="E284">
            <v>318</v>
          </cell>
        </row>
        <row r="285">
          <cell r="A285" t="str">
            <v>Multivac 048</v>
          </cell>
          <cell r="B285" t="str">
            <v>SPIRO potrubí Ø125</v>
          </cell>
          <cell r="C285" t="str">
            <v>m</v>
          </cell>
          <cell r="D285" t="str">
            <v>Multivac</v>
          </cell>
          <cell r="E285">
            <v>137</v>
          </cell>
        </row>
        <row r="286">
          <cell r="A286" t="str">
            <v>Multivac 049</v>
          </cell>
          <cell r="B286" t="str">
            <v>SPIRO potrubí Ø160</v>
          </cell>
          <cell r="C286" t="str">
            <v>m</v>
          </cell>
          <cell r="D286" t="str">
            <v>Multivac</v>
          </cell>
          <cell r="E286">
            <v>160</v>
          </cell>
        </row>
        <row r="287">
          <cell r="A287" t="str">
            <v>Multivac 050</v>
          </cell>
          <cell r="B287" t="str">
            <v>SPIRO potrubí Ø180</v>
          </cell>
          <cell r="C287" t="str">
            <v>m</v>
          </cell>
          <cell r="D287" t="str">
            <v>Multivac</v>
          </cell>
          <cell r="E287">
            <v>242</v>
          </cell>
        </row>
        <row r="288">
          <cell r="A288" t="str">
            <v>Multivac 051</v>
          </cell>
          <cell r="B288" t="str">
            <v>SPIRO potrubí Ø 315</v>
          </cell>
          <cell r="C288" t="str">
            <v>m</v>
          </cell>
          <cell r="D288" t="str">
            <v>Multivac</v>
          </cell>
          <cell r="E288">
            <v>369</v>
          </cell>
        </row>
        <row r="289">
          <cell r="A289" t="str">
            <v>Multivac 052</v>
          </cell>
          <cell r="B289" t="str">
            <v>Kovový talířový ventil pro přívod vzduchu, včetně rámečku, Ø 160</v>
          </cell>
          <cell r="C289" t="str">
            <v>kus</v>
          </cell>
          <cell r="D289" t="str">
            <v>Multivac</v>
          </cell>
          <cell r="E289">
            <v>174</v>
          </cell>
        </row>
        <row r="290">
          <cell r="A290" t="str">
            <v>Multivac 053</v>
          </cell>
          <cell r="B290" t="str">
            <v>Kovový talířový ventil pro přívod vzduchu, včetně rámečku, Ø 125</v>
          </cell>
          <cell r="C290" t="str">
            <v>kus</v>
          </cell>
          <cell r="D290" t="str">
            <v>Multivac</v>
          </cell>
          <cell r="E290">
            <v>115</v>
          </cell>
        </row>
        <row r="291">
          <cell r="A291" t="str">
            <v>Multivac 054</v>
          </cell>
          <cell r="B291" t="str">
            <v>Kovový talířový ventil pro odvod vzduchu, včetně rámečku, Ø 160</v>
          </cell>
          <cell r="C291" t="str">
            <v>kus</v>
          </cell>
          <cell r="D291" t="str">
            <v>Multivac</v>
          </cell>
          <cell r="E291">
            <v>174</v>
          </cell>
        </row>
        <row r="292">
          <cell r="A292" t="str">
            <v>Multivac 055</v>
          </cell>
          <cell r="B292" t="str">
            <v>Kovový talířový ventil pro odvod vzduchu, včetně rámečku, Ø 125</v>
          </cell>
          <cell r="C292" t="str">
            <v>kus</v>
          </cell>
          <cell r="D292" t="str">
            <v>Multivac</v>
          </cell>
          <cell r="E292">
            <v>115</v>
          </cell>
        </row>
        <row r="293">
          <cell r="A293" t="str">
            <v>Multivac 056</v>
          </cell>
          <cell r="B293" t="str">
            <v>Kovový talířový ventil pro odvod vzduchu, včetně rámečku, Ø 100</v>
          </cell>
          <cell r="C293" t="str">
            <v>kus</v>
          </cell>
          <cell r="D293" t="str">
            <v>Multivac</v>
          </cell>
          <cell r="E293">
            <v>90</v>
          </cell>
        </row>
        <row r="294">
          <cell r="A294" t="str">
            <v>Multivac 057</v>
          </cell>
          <cell r="B294" t="str">
            <v>PRR 180/125, přechod pravoúhlý</v>
          </cell>
          <cell r="C294" t="str">
            <v>kus</v>
          </cell>
          <cell r="D294" t="str">
            <v>Multivac</v>
          </cell>
          <cell r="E294">
            <v>158</v>
          </cell>
        </row>
        <row r="295">
          <cell r="A295" t="str">
            <v>Multivac 058</v>
          </cell>
          <cell r="B295" t="str">
            <v>PRR 200/160, přechod pravoúhlý</v>
          </cell>
          <cell r="C295" t="str">
            <v>kus</v>
          </cell>
          <cell r="D295" t="str">
            <v>Multivac</v>
          </cell>
          <cell r="E295">
            <v>156</v>
          </cell>
        </row>
        <row r="296">
          <cell r="A296" t="str">
            <v>Multivac 059</v>
          </cell>
          <cell r="B296" t="str">
            <v>PRR 250/200, přechod pravoúhlý</v>
          </cell>
          <cell r="C296" t="str">
            <v>kus</v>
          </cell>
          <cell r="D296" t="str">
            <v>Multivac</v>
          </cell>
          <cell r="E296">
            <v>219</v>
          </cell>
        </row>
        <row r="297">
          <cell r="A297" t="str">
            <v>Multivac 060</v>
          </cell>
          <cell r="B297" t="str">
            <v>PRR 315/250, přechod pravoúhlý</v>
          </cell>
          <cell r="C297" t="str">
            <v>kus</v>
          </cell>
          <cell r="D297" t="str">
            <v>Multivac</v>
          </cell>
          <cell r="E297">
            <v>284</v>
          </cell>
        </row>
        <row r="298">
          <cell r="A298" t="str">
            <v>Multivac 061</v>
          </cell>
          <cell r="B298" t="str">
            <v>PRO 160/125, přechod osový</v>
          </cell>
          <cell r="C298" t="str">
            <v>kus</v>
          </cell>
          <cell r="D298" t="str">
            <v>Multivac</v>
          </cell>
          <cell r="E298">
            <v>101</v>
          </cell>
        </row>
        <row r="299">
          <cell r="A299" t="str">
            <v>OSMA 001</v>
          </cell>
          <cell r="B299" t="str">
            <v>KG-PVC systém, trubka SN4, délka 1 m</v>
          </cell>
          <cell r="C299" t="str">
            <v>kus</v>
          </cell>
          <cell r="D299" t="str">
            <v>OSMA</v>
          </cell>
          <cell r="E299">
            <v>936</v>
          </cell>
        </row>
        <row r="300">
          <cell r="A300" t="str">
            <v>OSMA 002</v>
          </cell>
          <cell r="B300" t="str">
            <v>KG-PVC systém, KGB-315, koleno 45°</v>
          </cell>
          <cell r="C300" t="str">
            <v>kus</v>
          </cell>
          <cell r="D300" t="str">
            <v>OSMA</v>
          </cell>
          <cell r="E300">
            <v>879</v>
          </cell>
        </row>
        <row r="301">
          <cell r="A301" t="str">
            <v>OSMA 003</v>
          </cell>
          <cell r="B301" t="str">
            <v>KG-PVC systém, KGU-315, přesuvka</v>
          </cell>
          <cell r="C301" t="str">
            <v>kus</v>
          </cell>
          <cell r="D301" t="str">
            <v>OSMA</v>
          </cell>
          <cell r="E301">
            <v>809</v>
          </cell>
        </row>
        <row r="302">
          <cell r="A302" t="str">
            <v>OSMA 004</v>
          </cell>
          <cell r="B302" t="str">
            <v>KG-PVC systém, trubka SN4, délka 2 m</v>
          </cell>
          <cell r="C302" t="str">
            <v>kus</v>
          </cell>
          <cell r="D302" t="str">
            <v>OSMA</v>
          </cell>
          <cell r="E302">
            <v>1540</v>
          </cell>
        </row>
        <row r="303">
          <cell r="A303" t="str">
            <v>POMOK 001</v>
          </cell>
          <cell r="B303" t="str">
            <v>Potrubní systém z plášťovaného PUR - desky tl.20 mm, včetně tvarovek, přírubových lišt spojovacího materiálu</v>
          </cell>
          <cell r="C303" t="str">
            <v>m2</v>
          </cell>
          <cell r="D303" t="str">
            <v>POMOK</v>
          </cell>
          <cell r="E303">
            <v>1000</v>
          </cell>
        </row>
        <row r="304">
          <cell r="A304" t="str">
            <v>běžné 001</v>
          </cell>
          <cell r="B304" t="str">
            <v>potrubí Cu 12x1 a fitinky včetně tepelné izolace dle dispozice!!!</v>
          </cell>
          <cell r="C304" t="str">
            <v>m</v>
          </cell>
          <cell r="D304" t="str">
            <v>potrubí</v>
          </cell>
          <cell r="E304">
            <v>150</v>
          </cell>
        </row>
        <row r="305">
          <cell r="A305" t="str">
            <v>běžné 002</v>
          </cell>
          <cell r="B305" t="str">
            <v>potrubí Cu 15x1 a fitinky včetně tepelné izolace dle dispozice!!!</v>
          </cell>
          <cell r="C305" t="str">
            <v>m</v>
          </cell>
          <cell r="D305" t="str">
            <v>potrubí</v>
          </cell>
          <cell r="E305">
            <v>170</v>
          </cell>
        </row>
        <row r="306">
          <cell r="A306" t="str">
            <v>běžné 003</v>
          </cell>
          <cell r="B306" t="str">
            <v>potrubí Cu 18x1 a fitinky včetně tepelné izolace dle dispozice!!!</v>
          </cell>
          <cell r="C306" t="str">
            <v>m</v>
          </cell>
          <cell r="D306" t="str">
            <v>potrubí</v>
          </cell>
          <cell r="E306">
            <v>196</v>
          </cell>
        </row>
        <row r="307">
          <cell r="A307" t="str">
            <v>běžné 004</v>
          </cell>
          <cell r="B307" t="str">
            <v>potrubí Cu 22x1 a fitinky včetně tepelné izolace dle dispozice!!!</v>
          </cell>
          <cell r="C307" t="str">
            <v>m</v>
          </cell>
          <cell r="D307" t="str">
            <v>potrubí</v>
          </cell>
          <cell r="E307">
            <v>252</v>
          </cell>
        </row>
        <row r="308">
          <cell r="A308" t="str">
            <v>běžné 005</v>
          </cell>
          <cell r="B308" t="str">
            <v>předizolované Cu trubky pro klimatizační systémy měkké F22 - rozměr 6/12 - 1/4''+1/2''</v>
          </cell>
          <cell r="C308" t="str">
            <v>m</v>
          </cell>
          <cell r="D308" t="str">
            <v>potrubí</v>
          </cell>
          <cell r="E308">
            <v>115</v>
          </cell>
        </row>
        <row r="309">
          <cell r="A309" t="str">
            <v>běžné 006</v>
          </cell>
          <cell r="B309" t="str">
            <v>Závěsný, těsnící a izolační materiál</v>
          </cell>
          <cell r="C309" t="str">
            <v>kpl</v>
          </cell>
          <cell r="D309" t="str">
            <v>potrubí</v>
          </cell>
          <cell r="E309">
            <v>10000</v>
          </cell>
        </row>
        <row r="310">
          <cell r="A310" t="str">
            <v>Proclima 001</v>
          </cell>
          <cell r="B310" t="str">
            <v>Protidešťová žaluzie komfortní hliníková, rozměr 800x400 mm, průtočná plocha 0,21 m2, včetně síta proti vnikání nečistot</v>
          </cell>
          <cell r="C310" t="str">
            <v>kus</v>
          </cell>
          <cell r="D310" t="str">
            <v>Proclima</v>
          </cell>
          <cell r="E310">
            <v>2072</v>
          </cell>
        </row>
        <row r="311">
          <cell r="A311" t="str">
            <v>Proclima 002</v>
          </cell>
          <cell r="B311" t="str">
            <v>Protidešťová žaluzie komfortní hliníková, rozměr 630x400 mm, průtočná plocha 0,126 m2, včetně síta proti vnikání nečistot</v>
          </cell>
          <cell r="C311" t="str">
            <v>kus</v>
          </cell>
          <cell r="D311" t="str">
            <v>Proclima</v>
          </cell>
          <cell r="E311">
            <v>1262</v>
          </cell>
        </row>
        <row r="312">
          <cell r="A312" t="str">
            <v>Proclima 003</v>
          </cell>
          <cell r="B312" t="str">
            <v>Větrací žaluzie komfortní hliníková, rozměr 610x540 mm, průtočná plocha 0,155 m2</v>
          </cell>
          <cell r="C312" t="str">
            <v>kus</v>
          </cell>
          <cell r="D312" t="str">
            <v>Proclima</v>
          </cell>
          <cell r="E312">
            <v>1262</v>
          </cell>
        </row>
        <row r="313">
          <cell r="A313" t="str">
            <v>Protherm 001</v>
          </cell>
          <cell r="B313" t="str">
            <v>elektrokotel REJNOK 6K 3-6 kW</v>
          </cell>
          <cell r="C313" t="str">
            <v>kus</v>
          </cell>
          <cell r="D313" t="str">
            <v>Protherm</v>
          </cell>
          <cell r="E313">
            <v>16800</v>
          </cell>
        </row>
        <row r="314">
          <cell r="A314" t="str">
            <v>Protherm 001</v>
          </cell>
          <cell r="B314" t="str">
            <v>elektrokotel REJNOK 9K 3-6-9 kW</v>
          </cell>
          <cell r="C314" t="str">
            <v>kus</v>
          </cell>
          <cell r="D314" t="str">
            <v>Protherm</v>
          </cell>
          <cell r="E314">
            <v>16800</v>
          </cell>
        </row>
        <row r="315">
          <cell r="A315" t="str">
            <v>R 111 011</v>
          </cell>
          <cell r="B315" t="str">
            <v>RKJ 628X476- Rozdělovací komora pod jednotku nebo PKJ  628X476</v>
          </cell>
          <cell r="C315" t="str">
            <v>kus</v>
          </cell>
          <cell r="D315" t="str">
            <v>R 1-katalog tvarovek</v>
          </cell>
          <cell r="E315">
            <v>2350</v>
          </cell>
        </row>
        <row r="316">
          <cell r="A316" t="str">
            <v>R 111 041</v>
          </cell>
          <cell r="B316" t="str">
            <v>RKJ 500x400 - rozdělovací komora k PKJ 500x400</v>
          </cell>
          <cell r="C316" t="str">
            <v>kus</v>
          </cell>
          <cell r="D316" t="str">
            <v>R 1-katalog tvarovek</v>
          </cell>
          <cell r="E316">
            <v>2350</v>
          </cell>
        </row>
        <row r="317">
          <cell r="A317" t="str">
            <v>R 111 511</v>
          </cell>
          <cell r="B317" t="str">
            <v>RKJ 420x476- Rozdělovací komora pod jednotku nebo PKJ 420X476</v>
          </cell>
          <cell r="C317" t="str">
            <v>kus</v>
          </cell>
          <cell r="D317" t="str">
            <v>R 1-katalog tvarovek</v>
          </cell>
          <cell r="E317">
            <v>2180</v>
          </cell>
        </row>
        <row r="318">
          <cell r="A318" t="str">
            <v>R 111 541</v>
          </cell>
          <cell r="B318" t="str">
            <v>RKJ 340x400 - rozdělovací komora k PKJ 340x400</v>
          </cell>
          <cell r="C318" t="str">
            <v>kus</v>
          </cell>
          <cell r="D318" t="str">
            <v>R 1-katalog tvarovek</v>
          </cell>
          <cell r="E318">
            <v>2180</v>
          </cell>
        </row>
        <row r="319">
          <cell r="A319" t="str">
            <v>R 111 610</v>
          </cell>
          <cell r="B319" t="str">
            <v>RKJ 832x476- Rozdělovací komora pod jednotku 832X476</v>
          </cell>
          <cell r="C319" t="str">
            <v>kus</v>
          </cell>
          <cell r="D319" t="str">
            <v>R 1-katalog tvarovek</v>
          </cell>
          <cell r="E319">
            <v>2430</v>
          </cell>
        </row>
        <row r="320">
          <cell r="A320" t="str">
            <v>R 112 011</v>
          </cell>
          <cell r="B320" t="str">
            <v>RKD 375 - 610x460- Rozdělovací komora dolní přívod 610x460 s CPK 375</v>
          </cell>
          <cell r="C320" t="str">
            <v>kus</v>
          </cell>
          <cell r="D320" t="str">
            <v>R 1-katalog tvarovek</v>
          </cell>
          <cell r="E320">
            <v>1350</v>
          </cell>
        </row>
        <row r="321">
          <cell r="A321" t="str">
            <v>R 112 012</v>
          </cell>
          <cell r="B321" t="str">
            <v>RKD 260 - 610x460- Rozdělovací komora dolní přívod 610x460 s CPK 260</v>
          </cell>
          <cell r="C321" t="str">
            <v>kus</v>
          </cell>
          <cell r="D321" t="str">
            <v>R 1-katalog tvarovek</v>
          </cell>
          <cell r="E321">
            <v>1350</v>
          </cell>
        </row>
        <row r="322">
          <cell r="A322" t="str">
            <v>R 112 041</v>
          </cell>
          <cell r="B322" t="str">
            <v>RKD 285 - 490x380 - Rozdělovací komora dolní přívod s CPK 285x285</v>
          </cell>
          <cell r="C322" t="str">
            <v>kus</v>
          </cell>
          <cell r="D322" t="str">
            <v>R 1-katalog tvarovek</v>
          </cell>
          <cell r="E322">
            <v>1350</v>
          </cell>
        </row>
        <row r="323">
          <cell r="A323" t="str">
            <v>R 112 511</v>
          </cell>
          <cell r="B323" t="str">
            <v>RKD 375 - 460x460- Rozdělovací komora dolní přívod 460x460 s CPK 375</v>
          </cell>
          <cell r="C323" t="str">
            <v>kus</v>
          </cell>
          <cell r="D323" t="str">
            <v>R 1-katalog tvarovek</v>
          </cell>
          <cell r="E323">
            <v>1350</v>
          </cell>
        </row>
        <row r="324">
          <cell r="A324" t="str">
            <v>R 112 512</v>
          </cell>
          <cell r="B324" t="str">
            <v>RKD 260 - 460x460- Rozdělovací komora dolní přívod 460x460 s CPK 260</v>
          </cell>
          <cell r="C324" t="str">
            <v>kus</v>
          </cell>
          <cell r="D324" t="str">
            <v>R 1-katalog tvarovek</v>
          </cell>
          <cell r="E324">
            <v>1350</v>
          </cell>
        </row>
        <row r="325">
          <cell r="A325" t="str">
            <v>R 112 541</v>
          </cell>
          <cell r="B325" t="str">
            <v>RKD 285 - 380x300 - Rozdělovací komora dolní přívod s CPK 285x285</v>
          </cell>
          <cell r="C325" t="str">
            <v>kus</v>
          </cell>
          <cell r="D325" t="str">
            <v>R 1-katalog tvarovek</v>
          </cell>
          <cell r="E325">
            <v>1350</v>
          </cell>
        </row>
        <row r="326">
          <cell r="A326" t="str">
            <v>R 120 011</v>
          </cell>
          <cell r="B326" t="str">
            <v>PKP 200x50 - Podlahový kanál pozink typ A - tl. 0,6 mm</v>
          </cell>
          <cell r="C326" t="str">
            <v>metr</v>
          </cell>
          <cell r="D326" t="str">
            <v>R 1-katalog tvarovek</v>
          </cell>
          <cell r="E326">
            <v>140</v>
          </cell>
        </row>
        <row r="327">
          <cell r="A327" t="str">
            <v>R 120 012</v>
          </cell>
          <cell r="B327" t="str">
            <v>PKP 200x50 - Podlahový kanál pozink typ B - tl. 1 mm</v>
          </cell>
          <cell r="C327" t="str">
            <v>metr</v>
          </cell>
          <cell r="D327" t="str">
            <v>R 1-katalog tvarovek</v>
          </cell>
          <cell r="E327">
            <v>180</v>
          </cell>
        </row>
        <row r="328">
          <cell r="A328" t="str">
            <v>R 120 042</v>
          </cell>
          <cell r="B328" t="str">
            <v>PKP 160x40 - Podlahový kanál pozink typ B - tl. 1mm</v>
          </cell>
          <cell r="C328" t="str">
            <v>metr</v>
          </cell>
          <cell r="D328" t="str">
            <v>R 1-katalog tvarovek</v>
          </cell>
          <cell r="E328">
            <v>170</v>
          </cell>
        </row>
        <row r="329">
          <cell r="A329" t="str">
            <v>R 120 403</v>
          </cell>
          <cell r="B329" t="str">
            <v>PKR 200x50-2x45° - podlahový kanál rozbočka symterická</v>
          </cell>
          <cell r="C329" t="str">
            <v>kus</v>
          </cell>
          <cell r="D329" t="str">
            <v>R 1-katalog tvarovek</v>
          </cell>
          <cell r="E329">
            <v>630</v>
          </cell>
        </row>
        <row r="330">
          <cell r="A330" t="str">
            <v>R 120 443</v>
          </cell>
          <cell r="B330" t="str">
            <v>PKR 160x40-2x45° - podlahový kanál rozbočka symetrická</v>
          </cell>
          <cell r="C330" t="str">
            <v>kus</v>
          </cell>
          <cell r="D330" t="str">
            <v>R 1-katalog tvarovek</v>
          </cell>
          <cell r="E330">
            <v>630</v>
          </cell>
        </row>
        <row r="331">
          <cell r="A331" t="str">
            <v>R 120 500</v>
          </cell>
          <cell r="B331" t="str">
            <v>RVP XX - tl.20x52x197 - regulační vložka potrubí</v>
          </cell>
          <cell r="C331" t="str">
            <v>kus</v>
          </cell>
          <cell r="D331" t="str">
            <v>R 1-katalog tvarovek</v>
          </cell>
          <cell r="E331">
            <v>26</v>
          </cell>
        </row>
        <row r="332">
          <cell r="A332" t="str">
            <v>R 120 520</v>
          </cell>
          <cell r="B332" t="str">
            <v>RVK XX - tl.20 - regulační vložka potrubí</v>
          </cell>
          <cell r="C332" t="str">
            <v>kus</v>
          </cell>
          <cell r="D332" t="str">
            <v>R 1-katalog tvarovek</v>
          </cell>
          <cell r="E332">
            <v>36</v>
          </cell>
        </row>
        <row r="333">
          <cell r="A333" t="str">
            <v>R 120 901</v>
          </cell>
          <cell r="B333" t="str">
            <v>PPP Plech podlahový podložný pod podlahové kanály 50x195 pozink 0,6 mm</v>
          </cell>
          <cell r="C333" t="str">
            <v>kus</v>
          </cell>
          <cell r="D333" t="str">
            <v>R 1-katalog tvarovek</v>
          </cell>
          <cell r="E333">
            <v>5</v>
          </cell>
        </row>
        <row r="334">
          <cell r="A334" t="str">
            <v>R 120 902</v>
          </cell>
          <cell r="B334" t="str">
            <v>PVB Podlahová výztuha beton (podlahového kanálu)</v>
          </cell>
          <cell r="C334" t="str">
            <v>kus</v>
          </cell>
          <cell r="D334" t="str">
            <v>R 1-katalog tvarovek</v>
          </cell>
          <cell r="E334">
            <v>14</v>
          </cell>
        </row>
        <row r="335">
          <cell r="A335" t="str">
            <v>R 120 903</v>
          </cell>
          <cell r="B335" t="str">
            <v>PVV Podlahová výztuha vnitřní (podlahového kanálu)</v>
          </cell>
          <cell r="C335" t="str">
            <v>kus</v>
          </cell>
          <cell r="D335" t="str">
            <v>R 1-katalog tvarovek</v>
          </cell>
          <cell r="E335">
            <v>18</v>
          </cell>
        </row>
        <row r="336">
          <cell r="A336" t="str">
            <v>R 120 941</v>
          </cell>
          <cell r="B336" t="str">
            <v>PPP 40x155 - plech podložný pod podlahové kanály</v>
          </cell>
          <cell r="C336" t="str">
            <v>kus</v>
          </cell>
          <cell r="D336" t="str">
            <v>R 1-katalog tvarovek</v>
          </cell>
          <cell r="E336">
            <v>5</v>
          </cell>
        </row>
        <row r="337">
          <cell r="A337" t="str">
            <v>R 120 942</v>
          </cell>
          <cell r="B337" t="str">
            <v>PVB 155 - podlahová výztuha beton</v>
          </cell>
          <cell r="C337" t="str">
            <v>kus</v>
          </cell>
          <cell r="D337" t="str">
            <v>R 1-katalog tvarovek</v>
          </cell>
          <cell r="E337">
            <v>14</v>
          </cell>
        </row>
        <row r="338">
          <cell r="A338" t="str">
            <v>R 120 943</v>
          </cell>
          <cell r="B338" t="str">
            <v>PVV - rohová vymezovací vsuvka pro podlahový kanál</v>
          </cell>
          <cell r="C338" t="str">
            <v>kus</v>
          </cell>
          <cell r="D338" t="str">
            <v>R 1-katalog tvarovek</v>
          </cell>
          <cell r="E338">
            <v>18</v>
          </cell>
        </row>
        <row r="339">
          <cell r="A339" t="str">
            <v>R 121 101</v>
          </cell>
          <cell r="B339" t="str">
            <v>PPK 200x50/ø100 - Podlahový přechod koncový - přímý</v>
          </cell>
          <cell r="C339" t="str">
            <v>kus</v>
          </cell>
          <cell r="D339" t="str">
            <v>R 1-katalog tvarovek</v>
          </cell>
          <cell r="E339">
            <v>550</v>
          </cell>
        </row>
        <row r="340">
          <cell r="A340" t="str">
            <v>R 121 121</v>
          </cell>
          <cell r="B340" t="str">
            <v>PPK 200x50/ø125 - Podlahový přechod koncový - přímý</v>
          </cell>
          <cell r="C340" t="str">
            <v>kus</v>
          </cell>
          <cell r="D340" t="str">
            <v>R 1-katalog tvarovek</v>
          </cell>
          <cell r="E340">
            <v>560</v>
          </cell>
        </row>
        <row r="341">
          <cell r="A341" t="str">
            <v>R 121 161</v>
          </cell>
          <cell r="B341" t="str">
            <v>PPK 200x50/ø160 - Podlahový přechod koncový - přímý</v>
          </cell>
          <cell r="C341" t="str">
            <v>kus</v>
          </cell>
          <cell r="D341" t="str">
            <v>R 1-katalog tvarovek</v>
          </cell>
          <cell r="E341">
            <v>580</v>
          </cell>
        </row>
        <row r="342">
          <cell r="A342" t="str">
            <v>R 121 400</v>
          </cell>
          <cell r="B342" t="str">
            <v>PPK 160x40/90° - podlahový přech obloukový</v>
          </cell>
          <cell r="C342" t="str">
            <v>kus</v>
          </cell>
          <cell r="D342" t="str">
            <v>R 1-katalog tvarovek</v>
          </cell>
          <cell r="E342">
            <v>480</v>
          </cell>
        </row>
        <row r="343">
          <cell r="A343" t="str">
            <v>R 121 401</v>
          </cell>
          <cell r="B343" t="str">
            <v>PPK 160x40/ø100 - podlahový přechod koncový - přímý</v>
          </cell>
          <cell r="C343" t="str">
            <v>kus</v>
          </cell>
          <cell r="D343" t="str">
            <v>R 1-katalog tvarovek</v>
          </cell>
          <cell r="E343">
            <v>550</v>
          </cell>
        </row>
        <row r="344">
          <cell r="A344" t="str">
            <v>R 121 402</v>
          </cell>
          <cell r="B344" t="str">
            <v>PPS 160x40/100 - podlahový přechod koncový - kolmé napojení</v>
          </cell>
          <cell r="C344" t="str">
            <v>kus</v>
          </cell>
          <cell r="D344" t="str">
            <v>R 1-katalog tvarovek</v>
          </cell>
          <cell r="E344">
            <v>720</v>
          </cell>
        </row>
        <row r="345">
          <cell r="A345" t="str">
            <v>R 121 421</v>
          </cell>
          <cell r="B345" t="str">
            <v>PPK 160x40/ø125 - podlahový přechod koncový - přímý</v>
          </cell>
          <cell r="C345" t="str">
            <v>kus</v>
          </cell>
          <cell r="D345" t="str">
            <v>R 1-katalog tvarovek</v>
          </cell>
          <cell r="E345">
            <v>560</v>
          </cell>
        </row>
        <row r="346">
          <cell r="A346" t="str">
            <v>R 121 422</v>
          </cell>
          <cell r="B346" t="str">
            <v>PPS 160x40/125 - podlahový přechod koncový - kolmé napojení</v>
          </cell>
          <cell r="C346" t="str">
            <v>kus</v>
          </cell>
          <cell r="D346" t="str">
            <v>R 1-katalog tvarovek</v>
          </cell>
          <cell r="E346">
            <v>750</v>
          </cell>
        </row>
        <row r="347">
          <cell r="A347" t="str">
            <v>R 121 461</v>
          </cell>
          <cell r="B347" t="str">
            <v>PPK 160x40/ø160 - podlahový přechod koncový - přímý</v>
          </cell>
          <cell r="C347" t="str">
            <v>kus</v>
          </cell>
          <cell r="D347" t="str">
            <v>R 1-katalog tvarovek</v>
          </cell>
          <cell r="E347">
            <v>580</v>
          </cell>
        </row>
        <row r="348">
          <cell r="A348" t="str">
            <v>R 121 500</v>
          </cell>
          <cell r="B348" t="str">
            <v>PPK 200x50/90° - Podlahový přechod obloukový</v>
          </cell>
          <cell r="C348" t="str">
            <v>kus</v>
          </cell>
          <cell r="D348" t="str">
            <v>R 1-katalog tvarovek</v>
          </cell>
          <cell r="E348">
            <v>480</v>
          </cell>
        </row>
        <row r="349">
          <cell r="A349" t="str">
            <v>R 130 011</v>
          </cell>
          <cell r="B349" t="str">
            <v>KKC 200x50/255x100 - Krabice koncová čelní</v>
          </cell>
          <cell r="C349" t="str">
            <v>kus</v>
          </cell>
          <cell r="D349" t="str">
            <v>R 1-katalog tvarovek</v>
          </cell>
          <cell r="E349">
            <v>370</v>
          </cell>
        </row>
        <row r="350">
          <cell r="A350" t="str">
            <v>R 130 012</v>
          </cell>
          <cell r="B350" t="str">
            <v>KKC-Z 200x50/255x100 - Krabice koncová čelní - zvýšená</v>
          </cell>
          <cell r="C350" t="str">
            <v>kus</v>
          </cell>
          <cell r="D350" t="str">
            <v>R 1-katalog tvarovek</v>
          </cell>
          <cell r="E350">
            <v>380</v>
          </cell>
        </row>
        <row r="351">
          <cell r="A351" t="str">
            <v>R 130 021</v>
          </cell>
          <cell r="B351" t="str">
            <v>KKB 200x50/255x100 - Krabice koncová boční</v>
          </cell>
          <cell r="C351" t="str">
            <v>kus</v>
          </cell>
          <cell r="D351" t="str">
            <v>R 1-katalog tvarovek</v>
          </cell>
          <cell r="E351">
            <v>395</v>
          </cell>
        </row>
        <row r="352">
          <cell r="A352" t="str">
            <v>R 130 022</v>
          </cell>
          <cell r="B352" t="str">
            <v>KKB-Z 200x50/255x100 - Krabice koncová boční - zvýšená</v>
          </cell>
          <cell r="C352" t="str">
            <v>kus</v>
          </cell>
          <cell r="D352" t="str">
            <v>R 1-katalog tvarovek</v>
          </cell>
          <cell r="E352">
            <v>405</v>
          </cell>
        </row>
        <row r="353">
          <cell r="A353" t="str">
            <v>R 130 411</v>
          </cell>
          <cell r="B353" t="str">
            <v>KKC 160x40/255x100 - Krabice koncová čelní</v>
          </cell>
          <cell r="C353" t="str">
            <v>kus</v>
          </cell>
          <cell r="D353" t="str">
            <v>R 1-katalog tvarovek</v>
          </cell>
          <cell r="E353">
            <v>370</v>
          </cell>
        </row>
        <row r="354">
          <cell r="A354" t="str">
            <v>R 130 421</v>
          </cell>
          <cell r="B354" t="str">
            <v>KKB 160x40/255x100 - Krabice koncová boční</v>
          </cell>
          <cell r="C354" t="str">
            <v>kus</v>
          </cell>
          <cell r="D354" t="str">
            <v>R 1-katalog tvarovek</v>
          </cell>
          <cell r="E354">
            <v>395</v>
          </cell>
        </row>
        <row r="355">
          <cell r="A355" t="str">
            <v>R 131 010</v>
          </cell>
          <cell r="B355" t="str">
            <v>KSB ø125/255x105 - Krabice koncová stropní boční</v>
          </cell>
          <cell r="C355" t="str">
            <v>kus</v>
          </cell>
          <cell r="D355" t="str">
            <v>R 1-katalog tvarovek</v>
          </cell>
          <cell r="E355">
            <v>530</v>
          </cell>
        </row>
        <row r="356">
          <cell r="A356" t="str">
            <v>R 131 020</v>
          </cell>
          <cell r="B356" t="str">
            <v>KSB ø160/255x105 - Krabice koncová stropní boční</v>
          </cell>
          <cell r="C356" t="str">
            <v>kus</v>
          </cell>
          <cell r="D356" t="str">
            <v>R 1-katalog tvarovek</v>
          </cell>
          <cell r="E356">
            <v>530</v>
          </cell>
        </row>
        <row r="357">
          <cell r="A357" t="str">
            <v>R 131 030</v>
          </cell>
          <cell r="B357" t="str">
            <v>KSC ø125/255x105 - Krabice koncová stropní čelní</v>
          </cell>
          <cell r="C357" t="str">
            <v>kus</v>
          </cell>
          <cell r="D357" t="str">
            <v>R 1-katalog tvarovek</v>
          </cell>
          <cell r="E357">
            <v>530</v>
          </cell>
        </row>
        <row r="358">
          <cell r="A358" t="str">
            <v>R 131 040</v>
          </cell>
          <cell r="B358" t="str">
            <v>KSC ø160/255x105 - Krabice koncová stropní čelní</v>
          </cell>
          <cell r="C358" t="str">
            <v>kus</v>
          </cell>
          <cell r="D358" t="str">
            <v>R 1-katalog tvarovek</v>
          </cell>
          <cell r="E358">
            <v>530</v>
          </cell>
        </row>
        <row r="359">
          <cell r="A359" t="str">
            <v>R 131 050</v>
          </cell>
          <cell r="B359" t="str">
            <v>PSB ø160/255x105/ø125 - Krabice průchozí stropní boční</v>
          </cell>
          <cell r="C359" t="str">
            <v>kus</v>
          </cell>
          <cell r="D359" t="str">
            <v>R 1-katalog tvarovek</v>
          </cell>
          <cell r="E359">
            <v>570</v>
          </cell>
        </row>
        <row r="360">
          <cell r="A360" t="str">
            <v>R 131 060</v>
          </cell>
          <cell r="B360" t="str">
            <v>KSD ø125/255x105 - Krabice koncová stropní(stěnová) dolní</v>
          </cell>
          <cell r="C360" t="str">
            <v>kus</v>
          </cell>
          <cell r="D360" t="str">
            <v>R 1-katalog tvarovek</v>
          </cell>
          <cell r="E360">
            <v>530</v>
          </cell>
        </row>
        <row r="361">
          <cell r="A361" t="str">
            <v>R 132 410</v>
          </cell>
          <cell r="B361" t="str">
            <v>DPK 450x340 - distance rozdělovací komory</v>
          </cell>
          <cell r="C361" t="str">
            <v>kus</v>
          </cell>
          <cell r="D361" t="str">
            <v>R 1-katalog tvarovek</v>
          </cell>
          <cell r="E361">
            <v>240</v>
          </cell>
        </row>
        <row r="362">
          <cell r="A362" t="str">
            <v>R 132 420</v>
          </cell>
          <cell r="B362" t="str">
            <v>DPK 370x430 - distance rozdělovací komory</v>
          </cell>
          <cell r="C362" t="str">
            <v>kus</v>
          </cell>
          <cell r="D362" t="str">
            <v>R 1-katalog tvarovek</v>
          </cell>
          <cell r="E362">
            <v>240</v>
          </cell>
        </row>
        <row r="363">
          <cell r="A363" t="str">
            <v>R 132 610</v>
          </cell>
          <cell r="B363" t="str">
            <v>DPK 257x102 - Distance betonu podlahové krabice polystyren</v>
          </cell>
          <cell r="C363" t="str">
            <v>kus</v>
          </cell>
          <cell r="D363" t="str">
            <v>R 1-katalog tvarovek</v>
          </cell>
          <cell r="E363">
            <v>8</v>
          </cell>
        </row>
        <row r="364">
          <cell r="A364" t="str">
            <v>R 132 710</v>
          </cell>
          <cell r="B364" t="str">
            <v>DPK 570X430 - Nástavec pro rozdělovací komoru</v>
          </cell>
          <cell r="C364" t="str">
            <v>kus</v>
          </cell>
          <cell r="D364" t="str">
            <v>R 1-katalog tvarovek</v>
          </cell>
          <cell r="E364">
            <v>240</v>
          </cell>
        </row>
        <row r="365">
          <cell r="A365" t="str">
            <v>R 132 720</v>
          </cell>
          <cell r="B365" t="str">
            <v>DPK 370X430 - Nástavec pro rozdělovací komoru</v>
          </cell>
          <cell r="C365" t="str">
            <v>kus</v>
          </cell>
          <cell r="D365" t="str">
            <v>R 1-katalog tvarovek</v>
          </cell>
          <cell r="E365">
            <v>240</v>
          </cell>
        </row>
        <row r="366">
          <cell r="A366" t="str">
            <v>R 132 730</v>
          </cell>
          <cell r="B366" t="str">
            <v>DPK 730X430 - Nástavec pro rozdělovací komoru</v>
          </cell>
          <cell r="C366" t="str">
            <v>kus</v>
          </cell>
          <cell r="D366" t="str">
            <v>R 1-katalog tvarovek</v>
          </cell>
          <cell r="E366">
            <v>240</v>
          </cell>
        </row>
        <row r="367">
          <cell r="A367" t="str">
            <v>R 141 012</v>
          </cell>
          <cell r="B367" t="str">
            <v>VPF UNI  350x350/ø160 - Výfuk přechod fasádní </v>
          </cell>
          <cell r="C367" t="str">
            <v>kus</v>
          </cell>
          <cell r="D367" t="str">
            <v>R 1-katalog tvarovek</v>
          </cell>
          <cell r="E367">
            <v>980</v>
          </cell>
        </row>
        <row r="368">
          <cell r="A368" t="str">
            <v>R 141 022</v>
          </cell>
          <cell r="B368" t="str">
            <v>S-VPF UNI 350x350/ø200 - sání-výfuk přechod fasádní</v>
          </cell>
          <cell r="C368" t="str">
            <v>kus</v>
          </cell>
          <cell r="D368" t="str">
            <v>R 1-katalog tvarovek</v>
          </cell>
          <cell r="E368">
            <v>980</v>
          </cell>
        </row>
        <row r="369">
          <cell r="A369" t="str">
            <v>R 142 012</v>
          </cell>
          <cell r="B369" t="str">
            <v>SPF UNI 350x350/ø250 - Sání přechod fasádní </v>
          </cell>
          <cell r="C369" t="str">
            <v>kus</v>
          </cell>
          <cell r="D369" t="str">
            <v>R 1-katalog tvarovek</v>
          </cell>
          <cell r="E369">
            <v>980</v>
          </cell>
        </row>
        <row r="370">
          <cell r="A370" t="str">
            <v>R 142 020</v>
          </cell>
          <cell r="B370" t="str">
            <v>SPF ZVT-C ø200 - sání přechod fasádní pro ZVT-C</v>
          </cell>
          <cell r="C370" t="str">
            <v>kus</v>
          </cell>
          <cell r="D370" t="str">
            <v>R 1-katalog tvarovek</v>
          </cell>
          <cell r="E370">
            <v>2150</v>
          </cell>
        </row>
        <row r="371">
          <cell r="A371" t="str">
            <v>R 142 025</v>
          </cell>
          <cell r="B371" t="str">
            <v>SPF ZVT-C ø250 - sání přechod fasádní pro ZVT-C</v>
          </cell>
          <cell r="C371" t="str">
            <v>kus</v>
          </cell>
          <cell r="D371" t="str">
            <v>R 1-katalog tvarovek</v>
          </cell>
          <cell r="E371">
            <v>2180</v>
          </cell>
        </row>
        <row r="372">
          <cell r="A372" t="str">
            <v>R 142 412</v>
          </cell>
          <cell r="B372" t="str">
            <v>S-VPF 300x300/ø125 - sání-výfuk přechod fasádní</v>
          </cell>
          <cell r="C372" t="str">
            <v>kus</v>
          </cell>
          <cell r="D372" t="str">
            <v>R 1-katalog tvarovek</v>
          </cell>
          <cell r="E372">
            <v>980</v>
          </cell>
        </row>
        <row r="373">
          <cell r="A373" t="str">
            <v>R 142 422</v>
          </cell>
          <cell r="B373" t="str">
            <v>S-VPF 300x300/ø160 - sání-výfuk přechod fasádní</v>
          </cell>
          <cell r="C373" t="str">
            <v>kus</v>
          </cell>
          <cell r="D373" t="str">
            <v>R 1-katalog tvarovek</v>
          </cell>
          <cell r="E373">
            <v>980</v>
          </cell>
        </row>
        <row r="374">
          <cell r="A374" t="str">
            <v>R 143 160</v>
          </cell>
          <cell r="B374" t="str">
            <v>PMI 280x405/ø160 - Přechod mřížka interierová</v>
          </cell>
          <cell r="C374" t="str">
            <v>kus</v>
          </cell>
          <cell r="D374" t="str">
            <v>R 1-katalog tvarovek</v>
          </cell>
          <cell r="E374">
            <v>680</v>
          </cell>
        </row>
        <row r="375">
          <cell r="A375" t="str">
            <v>R 143 200</v>
          </cell>
          <cell r="B375" t="str">
            <v>PMI 280x405/ø200 - Přechod mřížka interierová</v>
          </cell>
          <cell r="C375" t="str">
            <v>kus</v>
          </cell>
          <cell r="D375" t="str">
            <v>R 1-katalog tvarovek</v>
          </cell>
          <cell r="E375">
            <v>680</v>
          </cell>
        </row>
        <row r="376">
          <cell r="A376" t="str">
            <v>R 143 250</v>
          </cell>
          <cell r="B376" t="str">
            <v>PMI 280x405/ø250 - Přechod mřížka interierová</v>
          </cell>
          <cell r="C376" t="str">
            <v>kus</v>
          </cell>
          <cell r="D376" t="str">
            <v>R 1-katalog tvarovek</v>
          </cell>
          <cell r="E376">
            <v>680</v>
          </cell>
        </row>
        <row r="377">
          <cell r="A377" t="str">
            <v>R 143 516</v>
          </cell>
          <cell r="B377" t="str">
            <v>KMI 280x405/ø160 - Krabice mřížka interierová</v>
          </cell>
          <cell r="C377" t="str">
            <v>kus</v>
          </cell>
          <cell r="D377" t="str">
            <v>R 1-katalog tvarovek</v>
          </cell>
          <cell r="E377">
            <v>680</v>
          </cell>
        </row>
        <row r="378">
          <cell r="A378" t="str">
            <v>R 143 520</v>
          </cell>
          <cell r="B378" t="str">
            <v>KMI 280x405/ø200 - Krabice mřížka interierová</v>
          </cell>
          <cell r="C378" t="str">
            <v>kus</v>
          </cell>
          <cell r="D378" t="str">
            <v>R 1-katalog tvarovek</v>
          </cell>
          <cell r="E378">
            <v>680</v>
          </cell>
        </row>
        <row r="379">
          <cell r="A379" t="str">
            <v>R 143 525</v>
          </cell>
          <cell r="B379" t="str">
            <v>KMI 280x405/ø250 - Krabice mřížka interierová</v>
          </cell>
          <cell r="C379" t="str">
            <v>kus</v>
          </cell>
          <cell r="D379" t="str">
            <v>R 1-katalog tvarovek</v>
          </cell>
          <cell r="E379">
            <v>680</v>
          </cell>
        </row>
        <row r="380">
          <cell r="A380" t="str">
            <v>R 144 161</v>
          </cell>
          <cell r="B380" t="str">
            <v>CPK 375x375/ø160- Cirkulační přechod komora RKD</v>
          </cell>
          <cell r="C380" t="str">
            <v>kus</v>
          </cell>
          <cell r="D380" t="str">
            <v>R 1-katalog tvarovek</v>
          </cell>
          <cell r="E380">
            <v>790</v>
          </cell>
        </row>
        <row r="381">
          <cell r="A381" t="str">
            <v>R 144 162</v>
          </cell>
          <cell r="B381" t="str">
            <v>CPK 370x260/ø160- Cirkulační přechod komora RKD</v>
          </cell>
          <cell r="C381" t="str">
            <v>kus</v>
          </cell>
          <cell r="D381" t="str">
            <v>R 1-katalog tvarovek</v>
          </cell>
          <cell r="E381">
            <v>650</v>
          </cell>
        </row>
        <row r="382">
          <cell r="A382" t="str">
            <v>R 144 163</v>
          </cell>
          <cell r="B382" t="str">
            <v>CPK BN 375x375/ø160 - Cirkulační přechod komora RKD - boční napojení</v>
          </cell>
          <cell r="C382" t="str">
            <v>kus</v>
          </cell>
          <cell r="D382" t="str">
            <v>R 1-katalog tvarovek</v>
          </cell>
          <cell r="E382">
            <v>1230</v>
          </cell>
        </row>
        <row r="383">
          <cell r="A383" t="str">
            <v>R 144 201</v>
          </cell>
          <cell r="B383" t="str">
            <v>CPK 375x375/ø200- Cirkulační přechod komora RKD</v>
          </cell>
          <cell r="C383" t="str">
            <v>kus</v>
          </cell>
          <cell r="D383" t="str">
            <v>R 1-katalog tvarovek</v>
          </cell>
          <cell r="E383">
            <v>790</v>
          </cell>
        </row>
        <row r="384">
          <cell r="A384" t="str">
            <v>R 144 202</v>
          </cell>
          <cell r="B384" t="str">
            <v>CPK 370x260/ø200- Cirkulační přechod komora RKD</v>
          </cell>
          <cell r="C384" t="str">
            <v>kus</v>
          </cell>
          <cell r="D384" t="str">
            <v>R 1-katalog tvarovek</v>
          </cell>
          <cell r="E384">
            <v>650</v>
          </cell>
        </row>
        <row r="385">
          <cell r="A385" t="str">
            <v>R 144 203</v>
          </cell>
          <cell r="B385" t="str">
            <v>CPK BN 375x375/ø200 - Cirkulační přechod komora RKD - boční napojení</v>
          </cell>
          <cell r="C385" t="str">
            <v>kus</v>
          </cell>
          <cell r="D385" t="str">
            <v>R 1-katalog tvarovek</v>
          </cell>
          <cell r="E385">
            <v>1230</v>
          </cell>
        </row>
        <row r="386">
          <cell r="A386" t="str">
            <v>R 144 251</v>
          </cell>
          <cell r="B386" t="str">
            <v>CPK 375x375/ø250- Cirkulační přechod komora RKD</v>
          </cell>
          <cell r="C386" t="str">
            <v>kus</v>
          </cell>
          <cell r="D386" t="str">
            <v>R 1-katalog tvarovek</v>
          </cell>
          <cell r="E386">
            <v>790</v>
          </cell>
        </row>
        <row r="387">
          <cell r="A387" t="str">
            <v>R 144 252</v>
          </cell>
          <cell r="B387" t="str">
            <v>CPK 370x260/ø250- Cirkulační přechod komora RKD</v>
          </cell>
          <cell r="C387" t="str">
            <v>kus</v>
          </cell>
          <cell r="D387" t="str">
            <v>R 1-katalog tvarovek</v>
          </cell>
          <cell r="E387">
            <v>650</v>
          </cell>
        </row>
        <row r="388">
          <cell r="A388" t="str">
            <v>R 144 253</v>
          </cell>
          <cell r="B388" t="str">
            <v>CPK BN 375x375/ø250 - Cirkulační přechod komora RKD - boční napojení</v>
          </cell>
          <cell r="C388" t="str">
            <v>kus</v>
          </cell>
          <cell r="D388" t="str">
            <v>R 1-katalog tvarovek</v>
          </cell>
          <cell r="E388">
            <v>1230</v>
          </cell>
        </row>
        <row r="389">
          <cell r="A389" t="str">
            <v>R 144 420</v>
          </cell>
          <cell r="B389" t="str">
            <v>CPK 285x285/ø125- Cirkulační přechod komora RKD</v>
          </cell>
          <cell r="C389" t="str">
            <v>kus</v>
          </cell>
          <cell r="D389" t="str">
            <v>R 1-katalog tvarovek</v>
          </cell>
          <cell r="E389">
            <v>790</v>
          </cell>
        </row>
        <row r="390">
          <cell r="A390" t="str">
            <v>R 144 423</v>
          </cell>
          <cell r="B390" t="str">
            <v>CPK BN 285x285/125 - cirkulační přechod komora - boční napojení</v>
          </cell>
          <cell r="C390" t="str">
            <v>kus</v>
          </cell>
          <cell r="D390" t="str">
            <v>R 1-katalog tvarovek</v>
          </cell>
          <cell r="E390">
            <v>1230</v>
          </cell>
        </row>
        <row r="391">
          <cell r="A391" t="str">
            <v>R 144 460</v>
          </cell>
          <cell r="B391" t="str">
            <v>CPK 285x285/ø160- Cirkulační přechod komora RKD</v>
          </cell>
          <cell r="C391" t="str">
            <v>kus</v>
          </cell>
          <cell r="D391" t="str">
            <v>R 1-katalog tvarovek</v>
          </cell>
          <cell r="E391">
            <v>790</v>
          </cell>
        </row>
        <row r="392">
          <cell r="A392" t="str">
            <v>R 144 463</v>
          </cell>
          <cell r="B392" t="str">
            <v>CPK BN 285x285/160 - cirkulační přechod komora - boční napojení</v>
          </cell>
          <cell r="C392" t="str">
            <v>kus</v>
          </cell>
          <cell r="D392" t="str">
            <v>R 1-katalog tvarovek</v>
          </cell>
          <cell r="E392">
            <v>1230</v>
          </cell>
        </row>
        <row r="393">
          <cell r="A393" t="str">
            <v>R 145 100</v>
          </cell>
          <cell r="B393" t="str">
            <v>NG ø100 - nákružek sádrokartonový</v>
          </cell>
          <cell r="C393" t="str">
            <v>kus</v>
          </cell>
          <cell r="D393" t="str">
            <v>R 1-katalog tvarovek</v>
          </cell>
          <cell r="E393">
            <v>190</v>
          </cell>
        </row>
        <row r="394">
          <cell r="A394" t="str">
            <v>R 145 101</v>
          </cell>
          <cell r="B394" t="str">
            <v>NG-E ø100 - Nákružek sádrokartonový elipsa</v>
          </cell>
          <cell r="C394" t="str">
            <v>kus</v>
          </cell>
          <cell r="D394" t="str">
            <v>R 1-katalog tvarovek</v>
          </cell>
          <cell r="E394">
            <v>210</v>
          </cell>
        </row>
        <row r="395">
          <cell r="A395" t="str">
            <v>R 145 125</v>
          </cell>
          <cell r="B395" t="str">
            <v>NG ø125 - Nákružek sádrokartonový</v>
          </cell>
          <cell r="C395" t="str">
            <v>kus</v>
          </cell>
          <cell r="D395" t="str">
            <v>R 1-katalog tvarovek</v>
          </cell>
          <cell r="E395">
            <v>200</v>
          </cell>
        </row>
        <row r="396">
          <cell r="A396" t="str">
            <v>R 145 126</v>
          </cell>
          <cell r="B396" t="str">
            <v>NG-E ø125 - Nákružek sádrokartonový elipsa</v>
          </cell>
          <cell r="C396" t="str">
            <v>kus</v>
          </cell>
          <cell r="D396" t="str">
            <v>R 1-katalog tvarovek</v>
          </cell>
          <cell r="E396">
            <v>220</v>
          </cell>
        </row>
        <row r="397">
          <cell r="A397" t="str">
            <v>R 145 160</v>
          </cell>
          <cell r="B397" t="str">
            <v>NG ø160 - Nákružek sádrokartonový</v>
          </cell>
          <cell r="C397" t="str">
            <v>kus</v>
          </cell>
          <cell r="D397" t="str">
            <v>R 1-katalog tvarovek</v>
          </cell>
          <cell r="E397">
            <v>210</v>
          </cell>
        </row>
        <row r="398">
          <cell r="A398" t="str">
            <v>R 145 161</v>
          </cell>
          <cell r="B398" t="str">
            <v>NG-E ø160 - Nákružek sádrokartonový elipsa</v>
          </cell>
          <cell r="C398" t="str">
            <v>kus</v>
          </cell>
          <cell r="D398" t="str">
            <v>R 1-katalog tvarovek</v>
          </cell>
          <cell r="E398">
            <v>225</v>
          </cell>
        </row>
        <row r="399">
          <cell r="A399" t="str">
            <v>R 145 200</v>
          </cell>
          <cell r="B399" t="str">
            <v>NG ø200 - Nákružek sádrokartonový</v>
          </cell>
          <cell r="C399" t="str">
            <v>kus</v>
          </cell>
          <cell r="D399" t="str">
            <v>R 1-katalog tvarovek</v>
          </cell>
          <cell r="E399">
            <v>220</v>
          </cell>
        </row>
        <row r="400">
          <cell r="A400" t="str">
            <v>R 145 201</v>
          </cell>
          <cell r="B400" t="str">
            <v>NG-E ø200 - Nákružek sádrokartonový elipsa</v>
          </cell>
          <cell r="C400" t="str">
            <v>kus</v>
          </cell>
          <cell r="D400" t="str">
            <v>R 1-katalog tvarovek</v>
          </cell>
          <cell r="E400">
            <v>235</v>
          </cell>
        </row>
        <row r="401">
          <cell r="A401" t="str">
            <v>R 145 250</v>
          </cell>
          <cell r="B401" t="str">
            <v>NG ø250 - Nákružek sádrokartonový</v>
          </cell>
          <cell r="C401" t="str">
            <v>kus</v>
          </cell>
          <cell r="D401" t="str">
            <v>R 1-katalog tvarovek</v>
          </cell>
          <cell r="E401">
            <v>230</v>
          </cell>
        </row>
        <row r="402">
          <cell r="A402" t="str">
            <v>R 145 251</v>
          </cell>
          <cell r="B402" t="str">
            <v>NG-E ø250 - Nákružek sádrokartonový elipsa</v>
          </cell>
          <cell r="C402" t="str">
            <v>kus</v>
          </cell>
          <cell r="D402" t="str">
            <v>R 1-katalog tvarovek</v>
          </cell>
          <cell r="E402">
            <v>245</v>
          </cell>
        </row>
        <row r="403">
          <cell r="A403" t="str">
            <v>R 146 016</v>
          </cell>
          <cell r="B403" t="str">
            <v>PKJ 628x476/160 pravý - Přechod komora k RKJ</v>
          </cell>
          <cell r="C403" t="str">
            <v>kus</v>
          </cell>
          <cell r="D403" t="str">
            <v>R 1-katalog tvarovek</v>
          </cell>
          <cell r="E403">
            <v>2550</v>
          </cell>
        </row>
        <row r="404">
          <cell r="A404" t="str">
            <v>R 146 017</v>
          </cell>
          <cell r="B404" t="str">
            <v>PKJ 628x476/160 levý- Přechod komora k RKJ</v>
          </cell>
          <cell r="C404" t="str">
            <v>kus</v>
          </cell>
          <cell r="D404" t="str">
            <v>R 1-katalog tvarovek</v>
          </cell>
          <cell r="E404">
            <v>2550</v>
          </cell>
        </row>
        <row r="405">
          <cell r="A405" t="str">
            <v>R 146 020</v>
          </cell>
          <cell r="B405" t="str">
            <v>PKJ 628x476/200 pravý - Přechod komora k RKJ</v>
          </cell>
          <cell r="C405" t="str">
            <v>kus</v>
          </cell>
          <cell r="D405" t="str">
            <v>R 1-katalog tvarovek</v>
          </cell>
          <cell r="E405">
            <v>2550</v>
          </cell>
        </row>
        <row r="406">
          <cell r="A406" t="str">
            <v>R 146 021</v>
          </cell>
          <cell r="B406" t="str">
            <v>PKJ 628x476/200 levý - Přechod komora k RKJ</v>
          </cell>
          <cell r="C406" t="str">
            <v>kus</v>
          </cell>
          <cell r="D406" t="str">
            <v>R 1-katalog tvarovek</v>
          </cell>
          <cell r="E406">
            <v>2550</v>
          </cell>
        </row>
        <row r="407">
          <cell r="A407" t="str">
            <v>R 146 025</v>
          </cell>
          <cell r="B407" t="str">
            <v>PKJ 628x476/250 pravý - Přechod komora k RKJ</v>
          </cell>
          <cell r="C407" t="str">
            <v>kus</v>
          </cell>
          <cell r="D407" t="str">
            <v>R 1-katalog tvarovek</v>
          </cell>
          <cell r="E407">
            <v>2550</v>
          </cell>
        </row>
        <row r="408">
          <cell r="A408" t="str">
            <v>R 146 026</v>
          </cell>
          <cell r="B408" t="str">
            <v>PKJ 628x476/250 levý - Přechod komora k RKJ</v>
          </cell>
          <cell r="C408" t="str">
            <v>kus</v>
          </cell>
          <cell r="D408" t="str">
            <v>R 1-katalog tvarovek</v>
          </cell>
          <cell r="E408">
            <v>2550</v>
          </cell>
        </row>
        <row r="409">
          <cell r="A409" t="str">
            <v>R 146 046</v>
          </cell>
          <cell r="B409" t="str">
            <v>PKJ 500x400/160 - Přechod komora RKJ</v>
          </cell>
          <cell r="C409" t="str">
            <v>kus</v>
          </cell>
          <cell r="D409" t="str">
            <v>R 1-katalog tvarovek</v>
          </cell>
          <cell r="E409">
            <v>2350</v>
          </cell>
        </row>
        <row r="410">
          <cell r="A410" t="str">
            <v>R 146 426</v>
          </cell>
          <cell r="B410" t="str">
            <v>PKJ 340x400/125 - Přechod komora k RKJ</v>
          </cell>
          <cell r="C410" t="str">
            <v>kus </v>
          </cell>
          <cell r="D410" t="str">
            <v>R 1-katalog tvarovek</v>
          </cell>
          <cell r="E410">
            <v>2350</v>
          </cell>
        </row>
        <row r="411">
          <cell r="A411" t="str">
            <v>R 146 446</v>
          </cell>
          <cell r="B411" t="str">
            <v>PKJ 340x400/160 - Přechod komora k RKJ</v>
          </cell>
          <cell r="C411" t="str">
            <v>kus</v>
          </cell>
          <cell r="D411" t="str">
            <v>R 1-katalog tvarovek</v>
          </cell>
          <cell r="E411">
            <v>2350</v>
          </cell>
        </row>
        <row r="412">
          <cell r="A412" t="str">
            <v>R 146 516</v>
          </cell>
          <cell r="B412" t="str">
            <v>PKJ 420x476/160 - Přechod komora k RKJ</v>
          </cell>
          <cell r="C412" t="str">
            <v>kus</v>
          </cell>
          <cell r="D412" t="str">
            <v>R 1-katalog tvarovek</v>
          </cell>
          <cell r="E412">
            <v>2350</v>
          </cell>
        </row>
        <row r="413">
          <cell r="A413" t="str">
            <v>R 146 520</v>
          </cell>
          <cell r="B413" t="str">
            <v>PKJ 420x476/200 - Přechod komora k RKJ</v>
          </cell>
          <cell r="C413" t="str">
            <v>kus</v>
          </cell>
          <cell r="D413" t="str">
            <v>R 1-katalog tvarovek</v>
          </cell>
          <cell r="E413">
            <v>2350</v>
          </cell>
        </row>
        <row r="414">
          <cell r="A414" t="str">
            <v>R 146 525</v>
          </cell>
          <cell r="B414" t="str">
            <v>PKJ 420x476/250 - Přechod komora k RKJ</v>
          </cell>
          <cell r="C414" t="str">
            <v>kus</v>
          </cell>
          <cell r="D414" t="str">
            <v>R 1-katalog tvarovek</v>
          </cell>
          <cell r="E414">
            <v>2350</v>
          </cell>
        </row>
        <row r="415">
          <cell r="A415" t="str">
            <v>R 150 010</v>
          </cell>
          <cell r="B415" t="str">
            <v>TKR 250/250/250 P - T kus pro ZVT</v>
          </cell>
          <cell r="C415" t="str">
            <v>kus</v>
          </cell>
          <cell r="D415" t="str">
            <v>R 1-katalog tvarovek</v>
          </cell>
          <cell r="E415">
            <v>3850</v>
          </cell>
        </row>
        <row r="416">
          <cell r="A416" t="str">
            <v>R 150 011</v>
          </cell>
          <cell r="B416" t="str">
            <v>TKS 250/250/250 P - T kus pro ZVT-S</v>
          </cell>
          <cell r="C416" t="str">
            <v>kus</v>
          </cell>
          <cell r="D416" t="str">
            <v>R 1-katalog tvarovek</v>
          </cell>
          <cell r="E416">
            <v>5580</v>
          </cell>
        </row>
        <row r="417">
          <cell r="A417" t="str">
            <v>R 150 014</v>
          </cell>
          <cell r="B417" t="str">
            <v>TKS 200/200/200 P - T kus pro ZVT-S</v>
          </cell>
          <cell r="C417" t="str">
            <v>kus</v>
          </cell>
          <cell r="D417" t="str">
            <v>R 1-katalog tvarovek</v>
          </cell>
          <cell r="E417">
            <v>5470</v>
          </cell>
        </row>
        <row r="418">
          <cell r="A418" t="str">
            <v>R 150 015</v>
          </cell>
          <cell r="B418" t="str">
            <v>TKR 200/200/200 P - T kus pro ZVT</v>
          </cell>
          <cell r="C418" t="str">
            <v>kus</v>
          </cell>
          <cell r="D418" t="str">
            <v>R 1-katalog tvarovek</v>
          </cell>
          <cell r="E418">
            <v>3760</v>
          </cell>
        </row>
        <row r="419">
          <cell r="A419" t="str">
            <v>R 150 016</v>
          </cell>
          <cell r="B419" t="str">
            <v>TKR 160/160/160 P - T kus pro ZVT</v>
          </cell>
          <cell r="C419" t="str">
            <v>kus</v>
          </cell>
          <cell r="D419" t="str">
            <v>R 1-katalog tvarovek</v>
          </cell>
          <cell r="E419">
            <v>3710</v>
          </cell>
        </row>
        <row r="420">
          <cell r="A420" t="str">
            <v>R 150 020</v>
          </cell>
          <cell r="B420" t="str">
            <v>TKR 250/250/250 L - T kus pro ZVT</v>
          </cell>
          <cell r="C420" t="str">
            <v>kus</v>
          </cell>
          <cell r="D420" t="str">
            <v>R 1-katalog tvarovek</v>
          </cell>
          <cell r="E420">
            <v>3850</v>
          </cell>
        </row>
        <row r="421">
          <cell r="A421" t="str">
            <v>R 150 021</v>
          </cell>
          <cell r="B421" t="str">
            <v>TKS 250/250/250 L - T kus pro ZVT-S</v>
          </cell>
          <cell r="C421" t="str">
            <v>kus</v>
          </cell>
          <cell r="D421" t="str">
            <v>R 1-katalog tvarovek</v>
          </cell>
          <cell r="E421">
            <v>5580</v>
          </cell>
        </row>
        <row r="422">
          <cell r="A422" t="str">
            <v>R 150 024</v>
          </cell>
          <cell r="B422" t="str">
            <v>TKS 200/200/200 L - T kus pro ZVT-S</v>
          </cell>
          <cell r="C422" t="str">
            <v>kus</v>
          </cell>
          <cell r="D422" t="str">
            <v>R 1-katalog tvarovek</v>
          </cell>
          <cell r="E422">
            <v>5470</v>
          </cell>
        </row>
        <row r="423">
          <cell r="A423" t="str">
            <v>R 150 025</v>
          </cell>
          <cell r="B423" t="str">
            <v>TKR 200/200/200 L - T kus pro ZVT</v>
          </cell>
          <cell r="C423" t="str">
            <v>kus</v>
          </cell>
          <cell r="D423" t="str">
            <v>R 1-katalog tvarovek</v>
          </cell>
          <cell r="E423">
            <v>3760</v>
          </cell>
        </row>
        <row r="424">
          <cell r="A424" t="str">
            <v>R 150 026</v>
          </cell>
          <cell r="B424" t="str">
            <v>TKR 160/160/160 L - T kus pro ZVT</v>
          </cell>
          <cell r="C424" t="str">
            <v>kus</v>
          </cell>
          <cell r="D424" t="str">
            <v>R 1-katalog tvarovek</v>
          </cell>
          <cell r="E424">
            <v>3710</v>
          </cell>
        </row>
        <row r="425">
          <cell r="A425" t="str">
            <v>R 150 030</v>
          </cell>
          <cell r="B425" t="str">
            <v>TKR 250/250/250 Protilehla - T kus pro ZVT</v>
          </cell>
          <cell r="C425" t="str">
            <v>kus</v>
          </cell>
          <cell r="D425" t="str">
            <v>R 1-katalog tvarovek</v>
          </cell>
          <cell r="E425">
            <v>3850</v>
          </cell>
        </row>
        <row r="426">
          <cell r="A426" t="str">
            <v>R 150 031</v>
          </cell>
          <cell r="B426" t="str">
            <v>TKS 250/250/250 Protilehla - T kus pro ZVT-S</v>
          </cell>
          <cell r="C426" t="str">
            <v>kus</v>
          </cell>
          <cell r="D426" t="str">
            <v>R 1-katalog tvarovek</v>
          </cell>
          <cell r="E426">
            <v>5580</v>
          </cell>
        </row>
        <row r="427">
          <cell r="A427" t="str">
            <v>R 150 034</v>
          </cell>
          <cell r="B427" t="str">
            <v>TKS 200/200/200 Protilehla - T kus pro ZVT-S</v>
          </cell>
          <cell r="C427" t="str">
            <v>kus</v>
          </cell>
          <cell r="D427" t="str">
            <v>R 1-katalog tvarovek</v>
          </cell>
          <cell r="E427">
            <v>5470</v>
          </cell>
        </row>
        <row r="428">
          <cell r="A428" t="str">
            <v>R 150 035</v>
          </cell>
          <cell r="B428" t="str">
            <v>TKR 200/200/200 Protilehla - T kus pro ZVT</v>
          </cell>
          <cell r="C428" t="str">
            <v>kus</v>
          </cell>
          <cell r="D428" t="str">
            <v>R 1-katalog tvarovek</v>
          </cell>
          <cell r="E428">
            <v>3760</v>
          </cell>
        </row>
        <row r="429">
          <cell r="A429" t="str">
            <v>R 150 036</v>
          </cell>
          <cell r="B429" t="str">
            <v>TKR 160/160/160 Protilehla - T kus pro ZVT</v>
          </cell>
          <cell r="C429" t="str">
            <v>kus</v>
          </cell>
          <cell r="D429" t="str">
            <v>R 1-katalog tvarovek</v>
          </cell>
          <cell r="E429">
            <v>3710</v>
          </cell>
        </row>
        <row r="430">
          <cell r="A430" t="str">
            <v>R 150 051</v>
          </cell>
          <cell r="B430" t="str">
            <v>KKR 250 - křížový kus pro ZVT-C </v>
          </cell>
          <cell r="C430" t="str">
            <v>kus</v>
          </cell>
          <cell r="D430" t="str">
            <v>R 1-katalog tvarovek</v>
          </cell>
          <cell r="E430">
            <v>9150</v>
          </cell>
        </row>
        <row r="431">
          <cell r="A431" t="str">
            <v>R 150 061</v>
          </cell>
          <cell r="B431" t="str">
            <v>KKR 200 - křížový kus pro ZVT-C </v>
          </cell>
          <cell r="C431" t="str">
            <v>kus</v>
          </cell>
          <cell r="D431" t="str">
            <v>R 1-katalog tvarovek</v>
          </cell>
          <cell r="E431">
            <v>9080</v>
          </cell>
        </row>
        <row r="432">
          <cell r="A432" t="str">
            <v>R 151 005</v>
          </cell>
          <cell r="B432" t="str">
            <v>Klapka škrtící KEL 160 LM230 servopohon </v>
          </cell>
          <cell r="C432" t="str">
            <v>kus</v>
          </cell>
          <cell r="D432" t="str">
            <v>R 1-katalog tvarovek</v>
          </cell>
          <cell r="E432">
            <v>2950</v>
          </cell>
        </row>
        <row r="433">
          <cell r="A433" t="str">
            <v>R 151 010</v>
          </cell>
          <cell r="B433" t="str">
            <v>Klapka škrtící KEL 200 LM230 servopohon </v>
          </cell>
          <cell r="C433" t="str">
            <v>kus</v>
          </cell>
          <cell r="D433" t="str">
            <v>R 1-katalog tvarovek</v>
          </cell>
          <cell r="E433">
            <v>3020</v>
          </cell>
        </row>
        <row r="434">
          <cell r="A434" t="str">
            <v>R 151 020</v>
          </cell>
          <cell r="B434" t="str">
            <v>Klapka škrtící KEL 250 LM230 servopohon</v>
          </cell>
          <cell r="C434" t="str">
            <v>kus</v>
          </cell>
          <cell r="D434" t="str">
            <v>R 1-katalog tvarovek</v>
          </cell>
          <cell r="E434">
            <v>3150</v>
          </cell>
        </row>
        <row r="435">
          <cell r="A435" t="str">
            <v>R 151 025</v>
          </cell>
          <cell r="B435" t="str">
            <v>Klapka škrtící KEL 160 LF230 servopohon </v>
          </cell>
          <cell r="C435" t="str">
            <v>kus</v>
          </cell>
          <cell r="D435" t="str">
            <v>R 1-katalog tvarovek</v>
          </cell>
          <cell r="E435">
            <v>4030</v>
          </cell>
        </row>
        <row r="436">
          <cell r="A436" t="str">
            <v>R 151 030</v>
          </cell>
          <cell r="B436" t="str">
            <v>Klapka škrtící KEL 200 LF230 servopohon </v>
          </cell>
          <cell r="C436" t="str">
            <v>kus</v>
          </cell>
          <cell r="D436" t="str">
            <v>R 1-katalog tvarovek</v>
          </cell>
          <cell r="E436">
            <v>4120</v>
          </cell>
        </row>
        <row r="437">
          <cell r="A437" t="str">
            <v>R 151 035</v>
          </cell>
          <cell r="B437" t="str">
            <v>Klapka škrtící KEL 250 LF230 servopohon</v>
          </cell>
          <cell r="C437" t="str">
            <v>kus</v>
          </cell>
          <cell r="D437" t="str">
            <v>R 1-katalog tvarovek</v>
          </cell>
          <cell r="E437">
            <v>4250</v>
          </cell>
        </row>
        <row r="438">
          <cell r="A438" t="str">
            <v>R 151 405</v>
          </cell>
          <cell r="B438" t="str">
            <v>Klapka škrtící KEL 125 LM230 servopohon</v>
          </cell>
          <cell r="C438" t="str">
            <v>kus</v>
          </cell>
          <cell r="D438" t="str">
            <v>R 1-katalog tvarovek</v>
          </cell>
          <cell r="E438">
            <v>2920</v>
          </cell>
        </row>
        <row r="439">
          <cell r="A439" t="str">
            <v>R 152 160</v>
          </cell>
          <cell r="B439" t="str">
            <v>TKN 160 - Tkus náběhový</v>
          </cell>
          <cell r="C439" t="str">
            <v>kus</v>
          </cell>
          <cell r="D439" t="str">
            <v>R 1-katalog tvarovek</v>
          </cell>
          <cell r="E439">
            <v>2300</v>
          </cell>
        </row>
        <row r="440">
          <cell r="A440" t="str">
            <v>R 152 200</v>
          </cell>
          <cell r="B440" t="str">
            <v>TKN 200 - Tkus náběhový</v>
          </cell>
          <cell r="C440" t="str">
            <v>kus</v>
          </cell>
          <cell r="D440" t="str">
            <v>R 1-katalog tvarovek</v>
          </cell>
          <cell r="E440">
            <v>2400</v>
          </cell>
        </row>
        <row r="441">
          <cell r="A441" t="str">
            <v>R 152 250</v>
          </cell>
          <cell r="B441" t="str">
            <v>TKN 250 - Tkus náběhový</v>
          </cell>
          <cell r="C441" t="str">
            <v>kus</v>
          </cell>
          <cell r="D441" t="str">
            <v>R 1-katalog tvarovek</v>
          </cell>
          <cell r="E441">
            <v>2430</v>
          </cell>
        </row>
        <row r="442">
          <cell r="A442" t="str">
            <v>R 153 001</v>
          </cell>
          <cell r="B442" t="str">
            <v>SVA 100 - spojka vnitřní ø100mm</v>
          </cell>
          <cell r="C442" t="str">
            <v>kus</v>
          </cell>
          <cell r="D442" t="str">
            <v>R 1-katalog tvarovek</v>
          </cell>
          <cell r="E442">
            <v>85</v>
          </cell>
        </row>
        <row r="443">
          <cell r="A443" t="str">
            <v>R 153 002</v>
          </cell>
          <cell r="B443" t="str">
            <v>SVA 125 - spojka vnitřní ø125mm</v>
          </cell>
          <cell r="C443" t="str">
            <v>kus</v>
          </cell>
          <cell r="D443" t="str">
            <v>R 1-katalog tvarovek</v>
          </cell>
          <cell r="E443">
            <v>90</v>
          </cell>
        </row>
        <row r="444">
          <cell r="A444" t="str">
            <v>R 153 003</v>
          </cell>
          <cell r="B444" t="str">
            <v>SVA 160 - spojka vnitřní ø160mm</v>
          </cell>
          <cell r="C444" t="str">
            <v>kus</v>
          </cell>
          <cell r="D444" t="str">
            <v>R 1-katalog tvarovek</v>
          </cell>
          <cell r="E444">
            <v>100</v>
          </cell>
        </row>
        <row r="445">
          <cell r="A445" t="str">
            <v>R 153 004</v>
          </cell>
          <cell r="B445" t="str">
            <v>SVA 200 - spojka vnitřní ø200mm</v>
          </cell>
          <cell r="C445" t="str">
            <v>kus</v>
          </cell>
          <cell r="D445" t="str">
            <v>R 1-katalog tvarovek</v>
          </cell>
          <cell r="E445">
            <v>110</v>
          </cell>
        </row>
        <row r="446">
          <cell r="A446" t="str">
            <v>R 153 005</v>
          </cell>
          <cell r="B446" t="str">
            <v>SVA 250 - spojka vnitřní ø250mm</v>
          </cell>
          <cell r="C446" t="str">
            <v>kus</v>
          </cell>
          <cell r="D446" t="str">
            <v>R 1-katalog tvarovek</v>
          </cell>
          <cell r="E446">
            <v>130</v>
          </cell>
        </row>
        <row r="447">
          <cell r="A447" t="str">
            <v>R 160 010</v>
          </cell>
          <cell r="B447" t="str">
            <v>PMR 4"-10" 250x97 mosaz- Podlahová mřížka s regulací </v>
          </cell>
          <cell r="C447" t="str">
            <v>kus</v>
          </cell>
          <cell r="D447" t="str">
            <v>R 1-katalog tvarovek</v>
          </cell>
          <cell r="E447">
            <v>790</v>
          </cell>
        </row>
        <row r="448">
          <cell r="A448" t="str">
            <v>R 160 011</v>
          </cell>
          <cell r="B448" t="str">
            <v>PMR 4"-10" 250x97 chrom - Podlahová mřížka s regulací </v>
          </cell>
          <cell r="C448" t="str">
            <v>kus</v>
          </cell>
          <cell r="D448" t="str">
            <v>R 1-katalog tvarovek</v>
          </cell>
          <cell r="E448">
            <v>1100</v>
          </cell>
        </row>
        <row r="449">
          <cell r="A449" t="str">
            <v>R 161 010</v>
          </cell>
          <cell r="B449" t="str">
            <v>SMD 280x405 S bor- Stěnová mřížka dřevěná  borovice - lak</v>
          </cell>
          <cell r="C449" t="str">
            <v>kus</v>
          </cell>
          <cell r="D449" t="str">
            <v>R 1-katalog tvarovek</v>
          </cell>
          <cell r="E449">
            <v>850</v>
          </cell>
        </row>
        <row r="450">
          <cell r="A450" t="str">
            <v>R 161 015</v>
          </cell>
          <cell r="B450" t="str">
            <v>SMD 280x405 V bor- Stěnová mřížka dřevěná  borovice - lak</v>
          </cell>
          <cell r="C450" t="str">
            <v>kus</v>
          </cell>
          <cell r="D450" t="str">
            <v>R 1-katalog tvarovek</v>
          </cell>
          <cell r="E450">
            <v>850</v>
          </cell>
        </row>
        <row r="451">
          <cell r="A451" t="str">
            <v>R 161 020</v>
          </cell>
          <cell r="B451" t="str">
            <v>SMD 280x405 S buk- Stěnová mřížka dřevěná buk - lak</v>
          </cell>
          <cell r="C451" t="str">
            <v>kus</v>
          </cell>
          <cell r="D451" t="str">
            <v>R 1-katalog tvarovek</v>
          </cell>
          <cell r="E451">
            <v>890</v>
          </cell>
        </row>
        <row r="452">
          <cell r="A452" t="str">
            <v>R 161 025</v>
          </cell>
          <cell r="B452" t="str">
            <v>SMD 280x405 V buk- Stěnová mřížka dřevěná buk - lak</v>
          </cell>
          <cell r="C452" t="str">
            <v>kus</v>
          </cell>
          <cell r="D452" t="str">
            <v>R 1-katalog tvarovek</v>
          </cell>
          <cell r="E452">
            <v>890</v>
          </cell>
        </row>
        <row r="453">
          <cell r="A453" t="str">
            <v>R 161 040</v>
          </cell>
          <cell r="B453" t="str">
            <v>SMD 280x405 S buk bez úpravy- Stěnová mřížka dřevěná buk bez povrchové úpravy</v>
          </cell>
          <cell r="C453" t="str">
            <v>kus</v>
          </cell>
          <cell r="D453" t="str">
            <v>R 1-katalog tvarovek</v>
          </cell>
          <cell r="E453">
            <v>860</v>
          </cell>
        </row>
        <row r="454">
          <cell r="A454" t="str">
            <v>R 161 045</v>
          </cell>
          <cell r="B454" t="str">
            <v>SMD 280x405 V buk bez úpravy- Stěnová mřížka dřevěná buk bez povrchové úpravy</v>
          </cell>
          <cell r="C454" t="str">
            <v>kus</v>
          </cell>
          <cell r="D454" t="str">
            <v>R 1-katalog tvarovek</v>
          </cell>
          <cell r="E454">
            <v>860</v>
          </cell>
        </row>
        <row r="455">
          <cell r="A455" t="str">
            <v>R 162 015</v>
          </cell>
          <cell r="B455" t="str">
            <v>PZ 343x343 Al - protidešťová žaluzie elox hliník</v>
          </cell>
          <cell r="C455" t="str">
            <v>kus</v>
          </cell>
          <cell r="D455" t="str">
            <v>R 1-katalog tvarovek</v>
          </cell>
          <cell r="E455">
            <v>1230</v>
          </cell>
        </row>
        <row r="456">
          <cell r="A456" t="str">
            <v>R 162 016</v>
          </cell>
          <cell r="B456" t="str">
            <v>PZ 595x455 Al V - protidešťová žaluzie pro SPF ZVT-C </v>
          </cell>
          <cell r="C456" t="str">
            <v>kus</v>
          </cell>
          <cell r="D456" t="str">
            <v>R 1-katalog tvarovek</v>
          </cell>
          <cell r="E456">
            <v>3440</v>
          </cell>
        </row>
        <row r="457">
          <cell r="A457" t="str">
            <v>R 162 017</v>
          </cell>
          <cell r="B457" t="str">
            <v>PZ 455x595 Al S - protidešťová žaluzie pro SPF ZVT-C </v>
          </cell>
          <cell r="C457" t="str">
            <v>kus</v>
          </cell>
          <cell r="D457" t="str">
            <v>R 1-katalog tvarovek</v>
          </cell>
          <cell r="E457">
            <v>3650</v>
          </cell>
        </row>
        <row r="458">
          <cell r="A458" t="str">
            <v>R 162 025</v>
          </cell>
          <cell r="B458" t="str">
            <v>PZ 343x343 Al - protidešťová žaluzie hliník - bílý komax 0100</v>
          </cell>
          <cell r="C458" t="str">
            <v>kus</v>
          </cell>
          <cell r="D458" t="str">
            <v>R 1-katalog tvarovek</v>
          </cell>
          <cell r="E458">
            <v>1530</v>
          </cell>
        </row>
        <row r="459">
          <cell r="A459" t="str">
            <v>R 162 026</v>
          </cell>
          <cell r="B459" t="str">
            <v>PZ 595x455 Al V - protidešťová žaluzie pro SPF ZVT-C - bílá</v>
          </cell>
          <cell r="C459" t="str">
            <v>kus</v>
          </cell>
          <cell r="D459" t="str">
            <v>R 1-katalog tvarovek</v>
          </cell>
          <cell r="E459">
            <v>4630</v>
          </cell>
        </row>
        <row r="460">
          <cell r="A460" t="str">
            <v>R 162 027</v>
          </cell>
          <cell r="B460" t="str">
            <v>PZ 455x595 Al S - protidešťová žaluzie pro SPF ZVT-C - bílá</v>
          </cell>
          <cell r="C460" t="str">
            <v>kus</v>
          </cell>
          <cell r="D460" t="str">
            <v>R 1-katalog tvarovek</v>
          </cell>
          <cell r="E460">
            <v>4920</v>
          </cell>
        </row>
        <row r="461">
          <cell r="A461" t="str">
            <v>R 162 035</v>
          </cell>
          <cell r="B461" t="str">
            <v>PZ 343x343 Al - protidešťová žaluzie hliník- hnědý komax 8016</v>
          </cell>
          <cell r="C461" t="str">
            <v>kus</v>
          </cell>
          <cell r="D461" t="str">
            <v>R 1-katalog tvarovek</v>
          </cell>
          <cell r="E461">
            <v>1530</v>
          </cell>
        </row>
        <row r="462">
          <cell r="A462" t="str">
            <v>R 162 036</v>
          </cell>
          <cell r="B462" t="str">
            <v>PZ 595x455 Al V - protidešťová žaluzie pro SPF ZVT-C - hnědá</v>
          </cell>
          <cell r="C462" t="str">
            <v>kus</v>
          </cell>
          <cell r="D462" t="str">
            <v>R 1-katalog tvarovek</v>
          </cell>
          <cell r="E462">
            <v>4630</v>
          </cell>
        </row>
        <row r="463">
          <cell r="A463" t="str">
            <v>R 162 037</v>
          </cell>
          <cell r="B463" t="str">
            <v>PZ 455x595 Al S - protidešťová žaluzie pro SPF ZVT-C - hnědá</v>
          </cell>
          <cell r="C463" t="str">
            <v>kus</v>
          </cell>
          <cell r="D463" t="str">
            <v>R 1-katalog tvarovek</v>
          </cell>
          <cell r="E463">
            <v>4920</v>
          </cell>
        </row>
        <row r="464">
          <cell r="A464" t="str">
            <v>R 162 415</v>
          </cell>
          <cell r="B464" t="str">
            <v>PZ 300x300 Al - protidešťová žaluzie - Al elox</v>
          </cell>
          <cell r="C464" t="str">
            <v>kus</v>
          </cell>
          <cell r="D464" t="str">
            <v>R 1-katalog tvarovek</v>
          </cell>
          <cell r="E464">
            <v>1480</v>
          </cell>
        </row>
        <row r="465">
          <cell r="A465" t="str">
            <v>R 162 425</v>
          </cell>
          <cell r="B465" t="str">
            <v>PZ 300x300 Al - protidešťová žaluzie - bílá</v>
          </cell>
          <cell r="C465" t="str">
            <v>kus</v>
          </cell>
          <cell r="D465" t="str">
            <v>R 1-katalog tvarovek</v>
          </cell>
          <cell r="E465">
            <v>2230</v>
          </cell>
        </row>
        <row r="466">
          <cell r="A466" t="str">
            <v>R 600 230</v>
          </cell>
          <cell r="B466" t="str">
            <v>IZT-N 380</v>
          </cell>
          <cell r="C466" t="str">
            <v>kus</v>
          </cell>
          <cell r="D466" t="str">
            <v>R 6 -IZT</v>
          </cell>
          <cell r="E466">
            <v>32300</v>
          </cell>
        </row>
        <row r="467">
          <cell r="A467" t="str">
            <v>R 600 530</v>
          </cell>
          <cell r="B467" t="str">
            <v>Podstavec IZT-N 380</v>
          </cell>
          <cell r="C467" t="str">
            <v>kus</v>
          </cell>
          <cell r="D467" t="str">
            <v>R 6 -IZT</v>
          </cell>
          <cell r="E467">
            <v>990</v>
          </cell>
        </row>
        <row r="468">
          <cell r="A468" t="str">
            <v>R 162 435</v>
          </cell>
          <cell r="B468" t="str">
            <v>PZ 300x300 Al - protidešťová žaluzie - hnědá</v>
          </cell>
          <cell r="C468" t="str">
            <v>kus </v>
          </cell>
          <cell r="D468" t="str">
            <v>R 1-katalog tvarovek</v>
          </cell>
          <cell r="E468">
            <v>2230</v>
          </cell>
        </row>
        <row r="469">
          <cell r="A469" t="str">
            <v>R 163 405</v>
          </cell>
          <cell r="B469" t="str">
            <v>DA 100 - dýza pro přívod vzduchu</v>
          </cell>
          <cell r="C469" t="str">
            <v>kus</v>
          </cell>
          <cell r="D469" t="str">
            <v>R 1-katalog tvarovek</v>
          </cell>
          <cell r="E469">
            <v>930</v>
          </cell>
        </row>
        <row r="470">
          <cell r="A470" t="str">
            <v>R 600 060</v>
          </cell>
          <cell r="B470" t="str">
            <v>IZT 615 </v>
          </cell>
          <cell r="C470" t="str">
            <v>kus</v>
          </cell>
          <cell r="D470" t="str">
            <v>R 6 -IZT</v>
          </cell>
          <cell r="E470">
            <v>54900</v>
          </cell>
        </row>
        <row r="471">
          <cell r="A471" t="str">
            <v>R 602 002</v>
          </cell>
          <cell r="B471" t="str">
            <v>RG 2 IZT 12kW -rozvaděč pro integrovaný zásobník tepla IZT</v>
          </cell>
          <cell r="C471" t="str">
            <v>kus</v>
          </cell>
          <cell r="D471" t="str">
            <v>R 6 -IZT</v>
          </cell>
          <cell r="E471">
            <v>10640</v>
          </cell>
        </row>
        <row r="472">
          <cell r="A472" t="str">
            <v>R 602 004</v>
          </cell>
          <cell r="B472" t="str">
            <v>RG 2 IZT 8kW - rozvaděč pro IZT-N 380</v>
          </cell>
          <cell r="C472" t="str">
            <v>kus</v>
          </cell>
          <cell r="D472" t="str">
            <v>R 6 -IZT</v>
          </cell>
          <cell r="E472">
            <v>8600</v>
          </cell>
        </row>
        <row r="473">
          <cell r="A473" t="str">
            <v>R 600 092</v>
          </cell>
          <cell r="B473" t="str">
            <v>IZT 925 </v>
          </cell>
          <cell r="C473" t="str">
            <v>kus</v>
          </cell>
          <cell r="D473" t="str">
            <v>R 6 -IZT</v>
          </cell>
          <cell r="E473">
            <v>59600</v>
          </cell>
        </row>
        <row r="474">
          <cell r="A474" t="str">
            <v>R 600 160</v>
          </cell>
          <cell r="B474" t="str">
            <v>IZT-S 615</v>
          </cell>
          <cell r="C474" t="str">
            <v>kus</v>
          </cell>
          <cell r="D474" t="str">
            <v>R 6 -IZT</v>
          </cell>
          <cell r="E474">
            <v>58400</v>
          </cell>
        </row>
        <row r="475">
          <cell r="A475" t="str">
            <v>R 602 012</v>
          </cell>
          <cell r="B475" t="str">
            <v>Topné těleso 2kW, 230V</v>
          </cell>
          <cell r="C475" t="str">
            <v>kus</v>
          </cell>
          <cell r="D475" t="str">
            <v>R 6 -IZT</v>
          </cell>
          <cell r="E475">
            <v>685</v>
          </cell>
        </row>
        <row r="476">
          <cell r="A476" t="str">
            <v>R 602 014</v>
          </cell>
          <cell r="B476" t="str">
            <v>Topné těleso 4kW, 230V</v>
          </cell>
          <cell r="C476" t="str">
            <v>kusk</v>
          </cell>
          <cell r="D476" t="str">
            <v>R 6 -IZT</v>
          </cell>
          <cell r="E476">
            <v>730</v>
          </cell>
        </row>
        <row r="477">
          <cell r="A477" t="str">
            <v>R 600 190</v>
          </cell>
          <cell r="B477" t="str">
            <v>IZT-S 925</v>
          </cell>
          <cell r="C477" t="str">
            <v>kus</v>
          </cell>
          <cell r="D477" t="str">
            <v>R 6 -IZT</v>
          </cell>
          <cell r="E477">
            <v>62900</v>
          </cell>
        </row>
        <row r="478">
          <cell r="A478" t="str">
            <v>R 600 260</v>
          </cell>
          <cell r="B478" t="str">
            <v>IZT-SN 615</v>
          </cell>
          <cell r="C478" t="str">
            <v>kus</v>
          </cell>
          <cell r="D478" t="str">
            <v>R 6 -IZT</v>
          </cell>
          <cell r="E478">
            <v>73600</v>
          </cell>
        </row>
        <row r="479">
          <cell r="A479" t="str">
            <v>R 600 290</v>
          </cell>
          <cell r="B479" t="str">
            <v>IZT-SN 925</v>
          </cell>
          <cell r="C479" t="str">
            <v>kus</v>
          </cell>
          <cell r="D479" t="str">
            <v>R 6 -IZT</v>
          </cell>
          <cell r="E479">
            <v>78000</v>
          </cell>
        </row>
        <row r="480">
          <cell r="A480" t="str">
            <v>R 602 062</v>
          </cell>
          <cell r="B480" t="str">
            <v>Tepelná izolace nádrže IZT-N 380 l 120mm + Al</v>
          </cell>
          <cell r="C480" t="str">
            <v>kus</v>
          </cell>
          <cell r="D480" t="str">
            <v>R 6 -IZT</v>
          </cell>
          <cell r="E480">
            <v>6900</v>
          </cell>
        </row>
        <row r="481">
          <cell r="A481" t="str">
            <v>R 602 063</v>
          </cell>
          <cell r="B481" t="str">
            <v>Tepelná izolace nádrže IZT 615 l polyuretan - PUR</v>
          </cell>
          <cell r="C481" t="str">
            <v>kpl</v>
          </cell>
          <cell r="D481" t="str">
            <v>R 6 -IZT</v>
          </cell>
          <cell r="E481">
            <v>12700</v>
          </cell>
        </row>
        <row r="482">
          <cell r="A482" t="str">
            <v>R 600 560</v>
          </cell>
          <cell r="B482" t="str">
            <v>Podstavec IZT-SN 615</v>
          </cell>
          <cell r="C482" t="str">
            <v>kus</v>
          </cell>
          <cell r="D482" t="str">
            <v>R 6 -IZT</v>
          </cell>
          <cell r="E482">
            <v>990</v>
          </cell>
        </row>
        <row r="483">
          <cell r="A483" t="str">
            <v>R 602 093</v>
          </cell>
          <cell r="B483" t="str">
            <v>Tepelná izolace nádrže IZT 925 l polyuretan - PUR</v>
          </cell>
          <cell r="C483" t="str">
            <v>kpl</v>
          </cell>
          <cell r="D483" t="str">
            <v>R 6 -IZT</v>
          </cell>
          <cell r="E483">
            <v>13900</v>
          </cell>
        </row>
        <row r="484">
          <cell r="A484" t="str">
            <v>R 600 590</v>
          </cell>
          <cell r="B484" t="str">
            <v>Podstavec IZT-SN 925</v>
          </cell>
          <cell r="C484" t="str">
            <v>kus</v>
          </cell>
          <cell r="D484" t="str">
            <v>R 6 -IZT</v>
          </cell>
          <cell r="E484">
            <v>990</v>
          </cell>
        </row>
        <row r="515">
          <cell r="A515" t="str">
            <v>R 602 000</v>
          </cell>
          <cell r="B515" t="str">
            <v>RG 2c IZT - rozvaděč pro integrovaný zásobník tepla IZT</v>
          </cell>
          <cell r="C515" t="str">
            <v>kus</v>
          </cell>
          <cell r="D515" t="str">
            <v>R 6 -IZT</v>
          </cell>
          <cell r="E515">
            <v>11200</v>
          </cell>
        </row>
        <row r="516">
          <cell r="A516" t="str">
            <v>R 602 008</v>
          </cell>
          <cell r="B516" t="str">
            <v>RG 3 IZT - rozvaděč pro IZT</v>
          </cell>
          <cell r="C516" t="str">
            <v>kus</v>
          </cell>
          <cell r="D516" t="str">
            <v>R 6 -IZT</v>
          </cell>
          <cell r="E516">
            <v>18800</v>
          </cell>
        </row>
        <row r="517">
          <cell r="A517" t="str">
            <v>R 602 009</v>
          </cell>
          <cell r="B517" t="str">
            <v>čidlo teploty k rozvaděčí RG 3 IZT</v>
          </cell>
          <cell r="C517" t="str">
            <v>kus</v>
          </cell>
          <cell r="D517" t="str">
            <v>R 6 -IZT</v>
          </cell>
          <cell r="E517">
            <v>560</v>
          </cell>
        </row>
        <row r="518">
          <cell r="A518" t="str">
            <v>R 602 020</v>
          </cell>
          <cell r="B518" t="str">
            <v>Relé pro HDO - nutná součást elktroakumul.systému</v>
          </cell>
          <cell r="C518" t="str">
            <v>kus</v>
          </cell>
          <cell r="D518" t="str">
            <v>R 6 -IZT</v>
          </cell>
          <cell r="E518">
            <v>250</v>
          </cell>
        </row>
        <row r="519">
          <cell r="A519" t="str">
            <v>R 602 025</v>
          </cell>
          <cell r="B519" t="str">
            <v>Měkký propojovací kabel 5Cx2,5</v>
          </cell>
          <cell r="C519" t="str">
            <v>m</v>
          </cell>
          <cell r="D519" t="str">
            <v>R 6 -IZT</v>
          </cell>
          <cell r="E519">
            <v>40</v>
          </cell>
        </row>
        <row r="520">
          <cell r="A520" t="str">
            <v>R 602 060</v>
          </cell>
          <cell r="B520" t="str">
            <v>Tepelná izolace nádrže IZT 615 l  120mm + Al_Mirelon</v>
          </cell>
          <cell r="C520" t="str">
            <v>kpl</v>
          </cell>
          <cell r="D520" t="str">
            <v>R 6 -IZT</v>
          </cell>
          <cell r="E520">
            <v>7400</v>
          </cell>
        </row>
        <row r="521">
          <cell r="A521" t="str">
            <v>R 602 092</v>
          </cell>
          <cell r="B521" t="str">
            <v>Tepelná izolace nádrže IZT 925 l  120mm + Al_Mirelon</v>
          </cell>
          <cell r="C521" t="str">
            <v>kpl</v>
          </cell>
          <cell r="D521" t="str">
            <v>R 6 -IZT</v>
          </cell>
          <cell r="E521">
            <v>7800</v>
          </cell>
        </row>
        <row r="522">
          <cell r="A522" t="str">
            <v>R 602 103</v>
          </cell>
          <cell r="B522" t="str">
            <v>HJ 103-hlídač proudového maxima pro elektroakumulační systém</v>
          </cell>
          <cell r="C522" t="str">
            <v>kus</v>
          </cell>
          <cell r="D522" t="str">
            <v>R 6 -IZT</v>
          </cell>
          <cell r="E522">
            <v>3900</v>
          </cell>
        </row>
        <row r="523">
          <cell r="A523" t="str">
            <v>R 211 025</v>
          </cell>
          <cell r="B523" t="str">
            <v>hadice s tep. a zvuk. izolací Sonoflex MI Ø 102 (tl. iz. 25mm)</v>
          </cell>
          <cell r="C523" t="str">
            <v>metr</v>
          </cell>
          <cell r="D523" t="str">
            <v>R211-potrubí SONO</v>
          </cell>
          <cell r="E523">
            <v>136</v>
          </cell>
        </row>
        <row r="524">
          <cell r="A524" t="str">
            <v>R 211 026</v>
          </cell>
          <cell r="B524" t="str">
            <v>hadice s tep. a zvuk. izolací Sonoflex MI Ø 127 (tl. iz. 25mm)</v>
          </cell>
          <cell r="C524" t="str">
            <v>metr</v>
          </cell>
          <cell r="D524" t="str">
            <v>R211-potrubí SONO</v>
          </cell>
          <cell r="E524">
            <v>155</v>
          </cell>
        </row>
        <row r="525">
          <cell r="A525" t="str">
            <v>R 211 028</v>
          </cell>
          <cell r="B525" t="str">
            <v>hadice s tep. a zvuk. izolací Sonoflex MI Ø 160 (tl. iz. 25mm)</v>
          </cell>
          <cell r="C525" t="str">
            <v>metr</v>
          </cell>
          <cell r="D525" t="str">
            <v>R211-potrubí SONO</v>
          </cell>
          <cell r="E525">
            <v>189</v>
          </cell>
        </row>
        <row r="526">
          <cell r="A526" t="str">
            <v>R 211 030</v>
          </cell>
          <cell r="B526" t="str">
            <v>hadice s tep. a zvuk. izolací Sonoflex MI Ø 203 (tl. iz. 25mm)</v>
          </cell>
          <cell r="C526" t="str">
            <v>metr</v>
          </cell>
          <cell r="D526" t="str">
            <v>R211-potrubí SONO</v>
          </cell>
          <cell r="E526">
            <v>224</v>
          </cell>
        </row>
        <row r="527">
          <cell r="A527" t="str">
            <v>R 211 032</v>
          </cell>
          <cell r="B527" t="str">
            <v>hadice s tep. a zvuk. izolací Sonoflex MI Ø 254 (tl. iz. 25mm)</v>
          </cell>
          <cell r="C527" t="str">
            <v>metr</v>
          </cell>
          <cell r="D527" t="str">
            <v>R211-potrubí SONO</v>
          </cell>
          <cell r="E527">
            <v>269</v>
          </cell>
        </row>
        <row r="528">
          <cell r="A528" t="str">
            <v>R 211 052</v>
          </cell>
          <cell r="B528" t="str">
            <v>hadice s tep. a zvuk. izolací Sonovac Ø127 (tl. iz. 50mm)</v>
          </cell>
          <cell r="C528" t="str">
            <v>metr</v>
          </cell>
          <cell r="D528" t="str">
            <v>R211-potrubí SONO</v>
          </cell>
          <cell r="E528">
            <v>360</v>
          </cell>
        </row>
        <row r="529">
          <cell r="A529" t="str">
            <v>R 211 054</v>
          </cell>
          <cell r="B529" t="str">
            <v>hadice s tep. a zvuk. izolací Sonovac Ø160 (tl. iz. 50mm)</v>
          </cell>
          <cell r="C529" t="str">
            <v>metr</v>
          </cell>
          <cell r="D529" t="str">
            <v>R211-potrubí SONO</v>
          </cell>
          <cell r="E529">
            <v>395</v>
          </cell>
        </row>
        <row r="530">
          <cell r="A530" t="str">
            <v>R 211 056</v>
          </cell>
          <cell r="B530" t="str">
            <v>hadice s tep. a zvuk. izolací Sonovac Ø203 (tl. iz. 50mm)</v>
          </cell>
          <cell r="C530" t="str">
            <v>metr</v>
          </cell>
          <cell r="D530" t="str">
            <v>R211-potrubí SONO</v>
          </cell>
          <cell r="E530">
            <v>475</v>
          </cell>
        </row>
        <row r="531">
          <cell r="A531" t="str">
            <v>R 211 058</v>
          </cell>
          <cell r="B531" t="str">
            <v>hadice s tep. a zvuk. izolací Sonovac Ø254 (tl. iz. 50mm)</v>
          </cell>
          <cell r="C531" t="str">
            <v>metr</v>
          </cell>
          <cell r="D531" t="str">
            <v>R211-potrubí SONO</v>
          </cell>
          <cell r="E531">
            <v>575</v>
          </cell>
        </row>
        <row r="532">
          <cell r="A532" t="str">
            <v>R 212 022</v>
          </cell>
          <cell r="B532" t="str">
            <v>hadice Aluflex Ø 102  MI</v>
          </cell>
          <cell r="C532" t="str">
            <v>metr</v>
          </cell>
          <cell r="D532" t="str">
            <v>R212-potrubí ALU</v>
          </cell>
          <cell r="E532">
            <v>31</v>
          </cell>
        </row>
        <row r="533">
          <cell r="A533" t="str">
            <v>R 212 023</v>
          </cell>
          <cell r="B533" t="str">
            <v>hadice Aluflex Ø 127  MI</v>
          </cell>
          <cell r="C533" t="str">
            <v>metr</v>
          </cell>
          <cell r="D533" t="str">
            <v>R212-potrubí ALU</v>
          </cell>
          <cell r="E533">
            <v>37</v>
          </cell>
        </row>
        <row r="534">
          <cell r="A534" t="str">
            <v>R 212 025</v>
          </cell>
          <cell r="B534" t="str">
            <v>hadice Aluflex Ø 160  MI</v>
          </cell>
          <cell r="C534" t="str">
            <v>metr</v>
          </cell>
          <cell r="D534" t="str">
            <v>R212-potrubí ALU</v>
          </cell>
          <cell r="E534">
            <v>48</v>
          </cell>
        </row>
        <row r="535">
          <cell r="A535" t="str">
            <v>R 212 027</v>
          </cell>
          <cell r="B535" t="str">
            <v>hadice Aluflex Ø 203  MI</v>
          </cell>
          <cell r="C535" t="str">
            <v>metr</v>
          </cell>
          <cell r="D535" t="str">
            <v>R212-potrubí ALU</v>
          </cell>
          <cell r="E535">
            <v>63</v>
          </cell>
        </row>
        <row r="536">
          <cell r="A536" t="str">
            <v>R 212 029</v>
          </cell>
          <cell r="B536" t="str">
            <v>hadice Aluflex Ø 254  MI</v>
          </cell>
          <cell r="C536" t="str">
            <v>metr</v>
          </cell>
          <cell r="D536" t="str">
            <v>R212-potrubí ALU</v>
          </cell>
          <cell r="E536">
            <v>83</v>
          </cell>
        </row>
        <row r="537">
          <cell r="A537" t="str">
            <v>R 216 022</v>
          </cell>
          <cell r="B537" t="str">
            <v>hadice s tep. izolací Thermoflex MI Ø 102 (tl. iz. 25mm)</v>
          </cell>
          <cell r="C537" t="str">
            <v>metr</v>
          </cell>
          <cell r="D537" t="str">
            <v>R216-Thermo</v>
          </cell>
          <cell r="E537">
            <v>104</v>
          </cell>
        </row>
        <row r="538">
          <cell r="A538" t="str">
            <v>R 216 023</v>
          </cell>
          <cell r="B538" t="str">
            <v>hadice s tep. izolací Thermoflex MI Ø 127 (tl. iz. 25mm)</v>
          </cell>
          <cell r="C538" t="str">
            <v>metr</v>
          </cell>
          <cell r="D538" t="str">
            <v>R216-Thermo</v>
          </cell>
          <cell r="E538">
            <v>115</v>
          </cell>
        </row>
        <row r="539">
          <cell r="A539" t="str">
            <v>R 216 025</v>
          </cell>
          <cell r="B539" t="str">
            <v>hadice s tep. izolací Thermoflex MI Ø 160 (tl. iz. 25mm)</v>
          </cell>
          <cell r="C539" t="str">
            <v>metr</v>
          </cell>
          <cell r="D539" t="str">
            <v>R216-Thermo</v>
          </cell>
          <cell r="E539">
            <v>140</v>
          </cell>
        </row>
        <row r="540">
          <cell r="A540" t="str">
            <v>R 216 027</v>
          </cell>
          <cell r="B540" t="str">
            <v>hadice s tep. izolací Thermoflex MI Ø 203 (tl. iz. 25mm)</v>
          </cell>
          <cell r="C540" t="str">
            <v>metr</v>
          </cell>
          <cell r="D540" t="str">
            <v>R216-Thermo</v>
          </cell>
          <cell r="E540">
            <v>163</v>
          </cell>
        </row>
        <row r="541">
          <cell r="A541" t="str">
            <v>R 216 029</v>
          </cell>
          <cell r="B541" t="str">
            <v>hadice s tep. izolací Thermoflex MI Ø 254 (tl. iz. 25mm)</v>
          </cell>
          <cell r="C541" t="str">
            <v>metr</v>
          </cell>
          <cell r="D541" t="str">
            <v>R216-Thermo</v>
          </cell>
          <cell r="E541">
            <v>212</v>
          </cell>
        </row>
        <row r="542">
          <cell r="A542" t="str">
            <v>R 216 052</v>
          </cell>
          <cell r="B542" t="str">
            <v>hadice s tep. izolací Isovac Ø127 (tl. iz. 50mm)</v>
          </cell>
          <cell r="C542" t="str">
            <v>metr</v>
          </cell>
          <cell r="D542" t="str">
            <v>R216-Thermo</v>
          </cell>
          <cell r="E542">
            <v>265</v>
          </cell>
        </row>
        <row r="543">
          <cell r="A543" t="str">
            <v>R 216 054</v>
          </cell>
          <cell r="B543" t="str">
            <v>hadice s tep. izolací Isovac Ø160 (tl. iz. 50mm)</v>
          </cell>
          <cell r="C543" t="str">
            <v>metr</v>
          </cell>
          <cell r="D543" t="str">
            <v>R216-Thermo</v>
          </cell>
          <cell r="E543">
            <v>285</v>
          </cell>
        </row>
        <row r="544">
          <cell r="A544" t="str">
            <v>R 217 005</v>
          </cell>
          <cell r="B544" t="str">
            <v>Tlumič hluku MAA 160</v>
          </cell>
          <cell r="C544" t="str">
            <v>kus</v>
          </cell>
          <cell r="D544" t="str">
            <v>R217-tlumiče hluku</v>
          </cell>
          <cell r="E544">
            <v>2350</v>
          </cell>
        </row>
        <row r="545">
          <cell r="A545" t="str">
            <v>R 217 009</v>
          </cell>
          <cell r="B545" t="str">
            <v>Tlumič hluku MAA 250</v>
          </cell>
          <cell r="C545" t="str">
            <v>kus</v>
          </cell>
          <cell r="D545" t="str">
            <v>R217-tlumiče hluku</v>
          </cell>
          <cell r="E545">
            <v>3320</v>
          </cell>
        </row>
        <row r="546">
          <cell r="A546" t="str">
            <v>R 225 304</v>
          </cell>
          <cell r="B546" t="str">
            <v>Výfuková hlavice DN 160 -  VHO 160</v>
          </cell>
          <cell r="C546" t="str">
            <v>kus</v>
          </cell>
          <cell r="D546" t="str">
            <v>R225-hlavice</v>
          </cell>
          <cell r="E546">
            <v>805</v>
          </cell>
        </row>
        <row r="547">
          <cell r="A547" t="str">
            <v>R 225 306</v>
          </cell>
          <cell r="B547" t="str">
            <v>Výfuková hlavice DN 200 -  VHO 200</v>
          </cell>
          <cell r="C547" t="str">
            <v>kus</v>
          </cell>
          <cell r="D547" t="str">
            <v>R225-hlavice</v>
          </cell>
          <cell r="E547">
            <v>885</v>
          </cell>
        </row>
        <row r="548">
          <cell r="A548" t="str">
            <v>R 225 308</v>
          </cell>
          <cell r="B548" t="str">
            <v>Výfuková hlavice DN 250 -  VHO 250</v>
          </cell>
          <cell r="C548" t="str">
            <v>kus</v>
          </cell>
          <cell r="D548" t="str">
            <v>R225-hlavice</v>
          </cell>
          <cell r="E548">
            <v>1250</v>
          </cell>
        </row>
        <row r="549">
          <cell r="A549" t="str">
            <v>R 225 204</v>
          </cell>
          <cell r="B549" t="str">
            <v>Protidešťová stříška DN 160 -  RH 160</v>
          </cell>
          <cell r="C549" t="str">
            <v>kus</v>
          </cell>
          <cell r="D549" t="str">
            <v>R225-stříšky</v>
          </cell>
          <cell r="E549">
            <v>1040</v>
          </cell>
        </row>
        <row r="550">
          <cell r="A550" t="str">
            <v>R 225 205</v>
          </cell>
          <cell r="B550" t="str">
            <v>Protidešťová stříška DN 200 -  RH 200</v>
          </cell>
          <cell r="C550" t="str">
            <v>kus</v>
          </cell>
          <cell r="D550" t="str">
            <v>R225-stříšky</v>
          </cell>
          <cell r="E550">
            <v>1120</v>
          </cell>
        </row>
        <row r="551">
          <cell r="A551" t="str">
            <v>R 225 206</v>
          </cell>
          <cell r="B551" t="str">
            <v>Protidešťová stříška DN 250 -  RH 250</v>
          </cell>
          <cell r="C551" t="str">
            <v>kus</v>
          </cell>
          <cell r="D551" t="str">
            <v>R225-stříšky</v>
          </cell>
          <cell r="E551">
            <v>1375</v>
          </cell>
        </row>
        <row r="552">
          <cell r="A552" t="str">
            <v>R 226 021</v>
          </cell>
          <cell r="B552" t="str">
            <v>Klapka škrtící MSK 100</v>
          </cell>
          <cell r="C552" t="str">
            <v>kus</v>
          </cell>
          <cell r="D552" t="str">
            <v>R226-klapky</v>
          </cell>
          <cell r="E552">
            <v>625</v>
          </cell>
        </row>
        <row r="553">
          <cell r="A553" t="str">
            <v>R 226 022</v>
          </cell>
          <cell r="B553" t="str">
            <v>Klapka škrtící MSK 125</v>
          </cell>
          <cell r="C553" t="str">
            <v>kus</v>
          </cell>
          <cell r="D553" t="str">
            <v>R226-klapky</v>
          </cell>
          <cell r="E553">
            <v>640</v>
          </cell>
        </row>
        <row r="554">
          <cell r="A554" t="str">
            <v>R 226 025</v>
          </cell>
          <cell r="B554" t="str">
            <v>Klapka škrtící MSK 160</v>
          </cell>
          <cell r="C554" t="str">
            <v>kus</v>
          </cell>
          <cell r="D554" t="str">
            <v>R226-klapky</v>
          </cell>
          <cell r="E554">
            <v>690</v>
          </cell>
        </row>
        <row r="555">
          <cell r="A555" t="str">
            <v>R 226 027</v>
          </cell>
          <cell r="B555" t="str">
            <v>Klapka škrtící MSK 200</v>
          </cell>
          <cell r="C555" t="str">
            <v>kus</v>
          </cell>
          <cell r="D555" t="str">
            <v>R226-klapky</v>
          </cell>
          <cell r="E555">
            <v>750</v>
          </cell>
        </row>
        <row r="556">
          <cell r="A556" t="str">
            <v>R 226 029</v>
          </cell>
          <cell r="B556" t="str">
            <v>Klapka škrtící MSK 250</v>
          </cell>
          <cell r="C556" t="str">
            <v>kus</v>
          </cell>
          <cell r="D556" t="str">
            <v>R226-klapky</v>
          </cell>
          <cell r="E556">
            <v>895</v>
          </cell>
        </row>
        <row r="557">
          <cell r="A557" t="str">
            <v>R 226 041</v>
          </cell>
          <cell r="B557" t="str">
            <v>Klapka škrtící MSKM 100</v>
          </cell>
          <cell r="C557" t="str">
            <v>kus</v>
          </cell>
          <cell r="D557" t="str">
            <v>R226-klapky</v>
          </cell>
          <cell r="E557">
            <v>625</v>
          </cell>
        </row>
        <row r="558">
          <cell r="A558" t="str">
            <v>R 226 042</v>
          </cell>
          <cell r="B558" t="str">
            <v>Klapka škrtící MSKM 125</v>
          </cell>
          <cell r="C558" t="str">
            <v>kus</v>
          </cell>
          <cell r="D558" t="str">
            <v>R226-klapky</v>
          </cell>
          <cell r="E558">
            <v>640</v>
          </cell>
        </row>
        <row r="559">
          <cell r="A559" t="str">
            <v>R 226 045</v>
          </cell>
          <cell r="B559" t="str">
            <v>Klapka škrtící MSKM 160</v>
          </cell>
          <cell r="C559" t="str">
            <v>kus</v>
          </cell>
          <cell r="D559" t="str">
            <v>R226-klapky</v>
          </cell>
          <cell r="E559">
            <v>690</v>
          </cell>
        </row>
        <row r="560">
          <cell r="A560" t="str">
            <v>R 226 047</v>
          </cell>
          <cell r="B560" t="str">
            <v>Klapka škrtící MSKM 200</v>
          </cell>
          <cell r="C560" t="str">
            <v>kus</v>
          </cell>
          <cell r="D560" t="str">
            <v>R226-klapky</v>
          </cell>
          <cell r="E560">
            <v>750</v>
          </cell>
        </row>
        <row r="561">
          <cell r="A561" t="str">
            <v>R 226 049</v>
          </cell>
          <cell r="B561" t="str">
            <v>Klapka škrtící MSKM 250</v>
          </cell>
          <cell r="C561" t="str">
            <v>kus</v>
          </cell>
          <cell r="D561" t="str">
            <v>R226-klapky</v>
          </cell>
          <cell r="E561">
            <v>895</v>
          </cell>
        </row>
        <row r="562">
          <cell r="A562" t="str">
            <v>R 226 201</v>
          </cell>
          <cell r="B562" t="str">
            <v>Zpětná klapka RSK 100</v>
          </cell>
          <cell r="C562" t="str">
            <v>kus</v>
          </cell>
          <cell r="D562" t="str">
            <v>R226-klapky</v>
          </cell>
          <cell r="E562">
            <v>210</v>
          </cell>
        </row>
        <row r="563">
          <cell r="A563" t="str">
            <v>R 226 202</v>
          </cell>
          <cell r="B563" t="str">
            <v>Zpětná klapka RSK 125</v>
          </cell>
          <cell r="C563" t="str">
            <v>kus</v>
          </cell>
          <cell r="D563" t="str">
            <v>R226-klapky</v>
          </cell>
          <cell r="E563">
            <v>225</v>
          </cell>
        </row>
        <row r="564">
          <cell r="A564" t="str">
            <v>R 226 203</v>
          </cell>
          <cell r="B564" t="str">
            <v>Zpětná klapka RSK 160</v>
          </cell>
          <cell r="C564" t="str">
            <v>kus</v>
          </cell>
          <cell r="D564" t="str">
            <v>R226-klapky</v>
          </cell>
          <cell r="E564">
            <v>260</v>
          </cell>
        </row>
        <row r="565">
          <cell r="A565" t="str">
            <v>R 226 204</v>
          </cell>
          <cell r="B565" t="str">
            <v>Zpětná klapka RSK 200</v>
          </cell>
          <cell r="C565" t="str">
            <v>kus</v>
          </cell>
          <cell r="D565" t="str">
            <v>R226-klapky</v>
          </cell>
          <cell r="E565">
            <v>310</v>
          </cell>
        </row>
        <row r="566">
          <cell r="A566" t="str">
            <v>R 226 205</v>
          </cell>
          <cell r="B566" t="str">
            <v>Zpětná klapka RSK 250</v>
          </cell>
          <cell r="C566" t="str">
            <v>kus</v>
          </cell>
          <cell r="D566" t="str">
            <v>R226-klapky</v>
          </cell>
          <cell r="E566">
            <v>435</v>
          </cell>
        </row>
        <row r="567">
          <cell r="A567" t="str">
            <v>R 220 002</v>
          </cell>
          <cell r="B567" t="str">
            <v>OS koleno Ø 100/90</v>
          </cell>
          <cell r="C567" t="str">
            <v>kus</v>
          </cell>
          <cell r="D567" t="str">
            <v>R22-tvarovky</v>
          </cell>
          <cell r="E567">
            <v>270</v>
          </cell>
        </row>
        <row r="568">
          <cell r="A568" t="str">
            <v>R 220 003</v>
          </cell>
          <cell r="B568" t="str">
            <v>OS koleno Ø 125/90</v>
          </cell>
          <cell r="C568" t="str">
            <v>kus</v>
          </cell>
          <cell r="D568" t="str">
            <v>R22-tvarovky</v>
          </cell>
          <cell r="E568">
            <v>295</v>
          </cell>
        </row>
        <row r="569">
          <cell r="A569" t="str">
            <v>R 220 005</v>
          </cell>
          <cell r="B569" t="str">
            <v>OS koleno Ø 160/90</v>
          </cell>
          <cell r="C569" t="str">
            <v>kus</v>
          </cell>
          <cell r="D569" t="str">
            <v>R22-tvarovky</v>
          </cell>
          <cell r="E569">
            <v>350</v>
          </cell>
        </row>
        <row r="570">
          <cell r="A570" t="str">
            <v>R 220 007</v>
          </cell>
          <cell r="B570" t="str">
            <v>OS koleno Ø 200/90</v>
          </cell>
          <cell r="C570" t="str">
            <v>kus</v>
          </cell>
          <cell r="D570" t="str">
            <v>R22-tvarovky</v>
          </cell>
          <cell r="E570">
            <v>430</v>
          </cell>
        </row>
        <row r="571">
          <cell r="A571" t="str">
            <v>R 220 009</v>
          </cell>
          <cell r="B571" t="str">
            <v>OS koleno Ø 250/90</v>
          </cell>
          <cell r="C571" t="str">
            <v>kus</v>
          </cell>
          <cell r="D571" t="str">
            <v>R22-tvarovky</v>
          </cell>
          <cell r="E571">
            <v>480</v>
          </cell>
        </row>
        <row r="572">
          <cell r="A572" t="str">
            <v>R 220 102</v>
          </cell>
          <cell r="B572" t="str">
            <v>OS koleno Ø 100/45</v>
          </cell>
          <cell r="C572" t="str">
            <v>kus</v>
          </cell>
          <cell r="D572" t="str">
            <v>R22-tvarovky</v>
          </cell>
          <cell r="E572">
            <v>240</v>
          </cell>
        </row>
        <row r="573">
          <cell r="A573" t="str">
            <v>R 220 103</v>
          </cell>
          <cell r="B573" t="str">
            <v>OS koleno Ø 125/45</v>
          </cell>
          <cell r="C573" t="str">
            <v>kus</v>
          </cell>
          <cell r="D573" t="str">
            <v>R22-tvarovky</v>
          </cell>
          <cell r="E573">
            <v>270</v>
          </cell>
        </row>
        <row r="574">
          <cell r="A574" t="str">
            <v>R 220 105</v>
          </cell>
          <cell r="B574" t="str">
            <v>OS koleno Ø 160/45</v>
          </cell>
          <cell r="C574" t="str">
            <v>kus</v>
          </cell>
          <cell r="D574" t="str">
            <v>R22-tvarovky</v>
          </cell>
          <cell r="E574">
            <v>350</v>
          </cell>
        </row>
        <row r="575">
          <cell r="A575" t="str">
            <v>R 220 107</v>
          </cell>
          <cell r="B575" t="str">
            <v>OS koleno Ø 200/45</v>
          </cell>
          <cell r="C575" t="str">
            <v>kus</v>
          </cell>
          <cell r="D575" t="str">
            <v>R22-tvarovky</v>
          </cell>
          <cell r="E575">
            <v>395</v>
          </cell>
        </row>
        <row r="576">
          <cell r="A576" t="str">
            <v>R 220 109</v>
          </cell>
          <cell r="B576" t="str">
            <v>OS koleno Ø 250/45</v>
          </cell>
          <cell r="C576" t="str">
            <v>kus</v>
          </cell>
          <cell r="D576" t="str">
            <v>R22-tvarovky</v>
          </cell>
          <cell r="E576">
            <v>510</v>
          </cell>
        </row>
        <row r="577">
          <cell r="A577" t="str">
            <v>R 221 102</v>
          </cell>
          <cell r="B577" t="str">
            <v>OBJ Odbočka jednostrannná 90° 100/100</v>
          </cell>
          <cell r="C577" t="str">
            <v>kus</v>
          </cell>
          <cell r="D577" t="str">
            <v>R22-tvarovky</v>
          </cell>
          <cell r="E577">
            <v>190</v>
          </cell>
        </row>
        <row r="578">
          <cell r="A578" t="str">
            <v>R 221 104</v>
          </cell>
          <cell r="B578" t="str">
            <v>OBJ Odbočka jednostrannná 90° 125/100</v>
          </cell>
          <cell r="C578" t="str">
            <v>kus</v>
          </cell>
          <cell r="D578" t="str">
            <v>R22-tvarovky</v>
          </cell>
          <cell r="E578">
            <v>195</v>
          </cell>
        </row>
        <row r="579">
          <cell r="A579" t="str">
            <v>R 221 105</v>
          </cell>
          <cell r="B579" t="str">
            <v>OBJ Odbočka jednostrannná 90° 125/125</v>
          </cell>
          <cell r="C579" t="str">
            <v>kus</v>
          </cell>
          <cell r="D579" t="str">
            <v>R22-tvarovky</v>
          </cell>
          <cell r="E579">
            <v>200</v>
          </cell>
        </row>
        <row r="580">
          <cell r="A580" t="str">
            <v>R 221 107</v>
          </cell>
          <cell r="B580" t="str">
            <v>OBJ Odbočka jednostrannná 90° 160/100</v>
          </cell>
          <cell r="C580" t="str">
            <v>kus</v>
          </cell>
          <cell r="D580" t="str">
            <v>R22-tvarovky</v>
          </cell>
          <cell r="E580">
            <v>225</v>
          </cell>
        </row>
        <row r="581">
          <cell r="A581" t="str">
            <v>R 221 108</v>
          </cell>
          <cell r="B581" t="str">
            <v>OBJ Odbočka jednostrannná 90° 160/125</v>
          </cell>
          <cell r="C581" t="str">
            <v>kus</v>
          </cell>
          <cell r="D581" t="str">
            <v>R22-tvarovky</v>
          </cell>
          <cell r="E581">
            <v>240</v>
          </cell>
        </row>
        <row r="582">
          <cell r="A582" t="str">
            <v>R 221 109</v>
          </cell>
          <cell r="B582" t="str">
            <v>OBJ Odbočka jednostrannná 90° 160/160</v>
          </cell>
          <cell r="C582" t="str">
            <v>kus</v>
          </cell>
          <cell r="D582" t="str">
            <v>R22-tvarovky</v>
          </cell>
          <cell r="E582">
            <v>285</v>
          </cell>
        </row>
        <row r="583">
          <cell r="A583" t="str">
            <v>R 221 111</v>
          </cell>
          <cell r="B583" t="str">
            <v>OBJ Odbočka jednostrannná 90° 200/100</v>
          </cell>
          <cell r="C583" t="str">
            <v>kus</v>
          </cell>
          <cell r="D583" t="str">
            <v>R22-tvarovky</v>
          </cell>
          <cell r="E583">
            <v>255</v>
          </cell>
        </row>
        <row r="584">
          <cell r="A584" t="str">
            <v>R 221 112</v>
          </cell>
          <cell r="B584" t="str">
            <v>OBJ Odbočka jednostrannná 90° 200/125</v>
          </cell>
          <cell r="C584" t="str">
            <v>kus</v>
          </cell>
          <cell r="D584" t="str">
            <v>R22-tvarovky</v>
          </cell>
          <cell r="E584">
            <v>285</v>
          </cell>
        </row>
        <row r="585">
          <cell r="A585" t="str">
            <v>R 221 113</v>
          </cell>
          <cell r="B585" t="str">
            <v>OBJ Odbočka jednostrannná 90° 200/160</v>
          </cell>
          <cell r="C585" t="str">
            <v>kus</v>
          </cell>
          <cell r="D585" t="str">
            <v>R22-tvarovky</v>
          </cell>
          <cell r="E585">
            <v>340</v>
          </cell>
        </row>
        <row r="586">
          <cell r="A586" t="str">
            <v>R 221 114</v>
          </cell>
          <cell r="B586" t="str">
            <v>OBJ Odbočka jednostrannná 90° 200/200</v>
          </cell>
          <cell r="C586" t="str">
            <v>kus</v>
          </cell>
          <cell r="D586" t="str">
            <v>R22-tvarovky</v>
          </cell>
          <cell r="E586">
            <v>365</v>
          </cell>
        </row>
        <row r="587">
          <cell r="A587" t="str">
            <v>R 221 116</v>
          </cell>
          <cell r="B587" t="str">
            <v>OBJ Odbočka jednostrannná 90° 250/100</v>
          </cell>
          <cell r="C587" t="str">
            <v>kus</v>
          </cell>
          <cell r="D587" t="str">
            <v>R22-tvarovky</v>
          </cell>
          <cell r="E587">
            <v>320</v>
          </cell>
        </row>
        <row r="588">
          <cell r="A588" t="str">
            <v>R 221 117</v>
          </cell>
          <cell r="B588" t="str">
            <v>OBJ Odbočka jednostrannná 90° 250/125</v>
          </cell>
          <cell r="C588" t="str">
            <v>kus</v>
          </cell>
          <cell r="D588" t="str">
            <v>R22-tvarovky</v>
          </cell>
          <cell r="E588">
            <v>335</v>
          </cell>
        </row>
        <row r="589">
          <cell r="A589" t="str">
            <v>R 221 118</v>
          </cell>
          <cell r="B589" t="str">
            <v>OBJ Odbočka jednostrannná 90° 250/160</v>
          </cell>
          <cell r="C589" t="str">
            <v>kus</v>
          </cell>
          <cell r="D589" t="str">
            <v>R22-tvarovky</v>
          </cell>
          <cell r="E589">
            <v>370</v>
          </cell>
        </row>
        <row r="590">
          <cell r="A590" t="str">
            <v>R 221 119</v>
          </cell>
          <cell r="B590" t="str">
            <v>OBJ Odbočka jednostrannná 90° 250/200</v>
          </cell>
          <cell r="C590" t="str">
            <v>kus</v>
          </cell>
          <cell r="D590" t="str">
            <v>R22-tvarovky</v>
          </cell>
          <cell r="E590">
            <v>410</v>
          </cell>
        </row>
        <row r="591">
          <cell r="A591" t="str">
            <v>R 221 120</v>
          </cell>
          <cell r="B591" t="str">
            <v>OBJ Odbočka jednostrannná 90° 250/250</v>
          </cell>
          <cell r="C591" t="str">
            <v>kus</v>
          </cell>
          <cell r="D591" t="str">
            <v>R22-tvarovky</v>
          </cell>
          <cell r="E591">
            <v>460</v>
          </cell>
        </row>
        <row r="592">
          <cell r="A592" t="str">
            <v>R 221 306</v>
          </cell>
          <cell r="B592" t="str">
            <v>OBJ Odbočka jednostrannná 45° 125/100</v>
          </cell>
          <cell r="C592" t="str">
            <v>kus</v>
          </cell>
          <cell r="D592" t="str">
            <v>R22-tvarovky</v>
          </cell>
          <cell r="E592">
            <v>255</v>
          </cell>
        </row>
        <row r="593">
          <cell r="A593" t="str">
            <v>R 221 307</v>
          </cell>
          <cell r="B593" t="str">
            <v>OBJ Odbočka jednostrannná 45° 100/100</v>
          </cell>
          <cell r="C593" t="str">
            <v>kus</v>
          </cell>
          <cell r="D593" t="str">
            <v>R22-tvarovky</v>
          </cell>
          <cell r="E593">
            <v>245</v>
          </cell>
        </row>
        <row r="594">
          <cell r="A594" t="str">
            <v>R 221 309</v>
          </cell>
          <cell r="B594" t="str">
            <v>OBJ Odbočka jednostrannná 45° 160/100</v>
          </cell>
          <cell r="C594" t="str">
            <v>kus</v>
          </cell>
          <cell r="D594" t="str">
            <v>R22-tvarovky</v>
          </cell>
          <cell r="E594">
            <v>295</v>
          </cell>
        </row>
        <row r="595">
          <cell r="A595" t="str">
            <v>R 221 310</v>
          </cell>
          <cell r="B595" t="str">
            <v>OBJ Odbočka jednostrannná 45° 200/100</v>
          </cell>
          <cell r="C595" t="str">
            <v>kus</v>
          </cell>
          <cell r="D595" t="str">
            <v>R22-tvarovky</v>
          </cell>
          <cell r="E595">
            <v>330</v>
          </cell>
        </row>
        <row r="596">
          <cell r="A596" t="str">
            <v>R 221 311</v>
          </cell>
          <cell r="B596" t="str">
            <v>OBJ Odbočka jednostrannná 45° 250/100</v>
          </cell>
          <cell r="C596" t="str">
            <v>kus</v>
          </cell>
          <cell r="D596" t="str">
            <v>R22-tvarovky</v>
          </cell>
          <cell r="E596">
            <v>420</v>
          </cell>
        </row>
        <row r="597">
          <cell r="A597" t="str">
            <v>R 221 314</v>
          </cell>
          <cell r="B597" t="str">
            <v>OBJ Odbočka jednostrannná 45° 125/125</v>
          </cell>
          <cell r="C597" t="str">
            <v>kus</v>
          </cell>
          <cell r="D597" t="str">
            <v>R22-tvarovky</v>
          </cell>
          <cell r="E597">
            <v>255</v>
          </cell>
        </row>
        <row r="598">
          <cell r="A598" t="str">
            <v>R 221 315</v>
          </cell>
          <cell r="B598" t="str">
            <v>OBJ Odbočka jednostrannná 45° 160/125</v>
          </cell>
          <cell r="C598" t="str">
            <v>kus</v>
          </cell>
          <cell r="D598" t="str">
            <v>R22-tvarovky</v>
          </cell>
          <cell r="E598">
            <v>310</v>
          </cell>
        </row>
        <row r="599">
          <cell r="A599" t="str">
            <v>R 221 316</v>
          </cell>
          <cell r="B599" t="str">
            <v>OBJ Odbočka jednostrannná 45° 200/125</v>
          </cell>
          <cell r="C599" t="str">
            <v>kus</v>
          </cell>
          <cell r="D599" t="str">
            <v>R22-tvarovky</v>
          </cell>
          <cell r="E599">
            <v>370</v>
          </cell>
        </row>
        <row r="600">
          <cell r="A600" t="str">
            <v>R 221 317</v>
          </cell>
          <cell r="B600" t="str">
            <v>OBJ Odbočka jednostrannná 45° 250/125</v>
          </cell>
          <cell r="C600" t="str">
            <v>kus</v>
          </cell>
          <cell r="D600" t="str">
            <v>R22-tvarovky</v>
          </cell>
          <cell r="E600">
            <v>440</v>
          </cell>
        </row>
        <row r="601">
          <cell r="A601" t="str">
            <v>R 221 321</v>
          </cell>
          <cell r="B601" t="str">
            <v>OBJ Odbočka jednostrannná 45° 160/160</v>
          </cell>
          <cell r="C601" t="str">
            <v>kus</v>
          </cell>
          <cell r="D601" t="str">
            <v>R22-tvarovky</v>
          </cell>
          <cell r="E601">
            <v>370</v>
          </cell>
        </row>
        <row r="602">
          <cell r="A602" t="str">
            <v>R 221 322</v>
          </cell>
          <cell r="B602" t="str">
            <v>OBJ Odbočka jednostrannná 45° 200/160</v>
          </cell>
          <cell r="C602" t="str">
            <v>kus</v>
          </cell>
          <cell r="D602" t="str">
            <v>R22-tvarovky</v>
          </cell>
          <cell r="E602">
            <v>445</v>
          </cell>
        </row>
        <row r="603">
          <cell r="A603" t="str">
            <v>R 221 323</v>
          </cell>
          <cell r="B603" t="str">
            <v>OBJ Odbočka jednostrannná 45° 250/160</v>
          </cell>
          <cell r="C603" t="str">
            <v>kus</v>
          </cell>
          <cell r="D603" t="str">
            <v>R22-tvarovky</v>
          </cell>
          <cell r="E603">
            <v>480</v>
          </cell>
        </row>
        <row r="604">
          <cell r="A604" t="str">
            <v>R 221 327</v>
          </cell>
          <cell r="B604" t="str">
            <v>OBJ Odbočka jednostrannná 45° 200/200</v>
          </cell>
          <cell r="C604" t="str">
            <v>kus</v>
          </cell>
          <cell r="D604" t="str">
            <v>R22-tvarovky</v>
          </cell>
          <cell r="E604">
            <v>480</v>
          </cell>
        </row>
        <row r="605">
          <cell r="A605" t="str">
            <v>R 221 328</v>
          </cell>
          <cell r="B605" t="str">
            <v>OBJ Odbočka jednostrannná 45° 250/200</v>
          </cell>
          <cell r="C605" t="str">
            <v>kus</v>
          </cell>
          <cell r="D605" t="str">
            <v>R22-tvarovky</v>
          </cell>
          <cell r="E605">
            <v>535</v>
          </cell>
        </row>
        <row r="606">
          <cell r="A606" t="str">
            <v>R 221 333</v>
          </cell>
          <cell r="B606" t="str">
            <v>OBJ Odbočka jednostrannná 45° 250/250</v>
          </cell>
          <cell r="C606" t="str">
            <v>kus</v>
          </cell>
          <cell r="D606" t="str">
            <v>R22-tvarovky</v>
          </cell>
          <cell r="E606">
            <v>600</v>
          </cell>
        </row>
        <row r="607">
          <cell r="A607" t="str">
            <v>R 221 500</v>
          </cell>
          <cell r="B607" t="str">
            <v>KKS 60 125/100 - kalhotový kus</v>
          </cell>
          <cell r="C607" t="str">
            <v>kus</v>
          </cell>
          <cell r="D607" t="str">
            <v>R22-tvarovky</v>
          </cell>
          <cell r="E607">
            <v>515</v>
          </cell>
        </row>
        <row r="608">
          <cell r="A608" t="str">
            <v>R 221 502</v>
          </cell>
          <cell r="B608" t="str">
            <v>KKS 60 160/125 - kalhotový kus</v>
          </cell>
          <cell r="C608" t="str">
            <v>kus</v>
          </cell>
          <cell r="D608" t="str">
            <v>R22-tvarovky</v>
          </cell>
          <cell r="E608">
            <v>830</v>
          </cell>
        </row>
        <row r="609">
          <cell r="A609" t="str">
            <v>R 221 503</v>
          </cell>
          <cell r="B609" t="str">
            <v>KKS 60 160/160 - kalhotový kus</v>
          </cell>
          <cell r="C609" t="str">
            <v>kus</v>
          </cell>
          <cell r="D609" t="str">
            <v>R22-tvarovky</v>
          </cell>
          <cell r="E609">
            <v>840</v>
          </cell>
        </row>
        <row r="610">
          <cell r="A610" t="str">
            <v>R 221 504</v>
          </cell>
          <cell r="B610" t="str">
            <v>KKS 60 200/160 - kalhotový kus</v>
          </cell>
          <cell r="C610" t="str">
            <v>kus</v>
          </cell>
          <cell r="D610" t="str">
            <v>R22-tvarovky</v>
          </cell>
          <cell r="E610">
            <v>840</v>
          </cell>
        </row>
        <row r="611">
          <cell r="A611" t="str">
            <v>R 221 506</v>
          </cell>
          <cell r="B611" t="str">
            <v>KKS 60 250/200 - kalhotový kus</v>
          </cell>
          <cell r="C611" t="str">
            <v>kus</v>
          </cell>
          <cell r="D611" t="str">
            <v>R22-tvarovky</v>
          </cell>
          <cell r="E611">
            <v>950</v>
          </cell>
        </row>
        <row r="612">
          <cell r="A612" t="str">
            <v>R 222 003</v>
          </cell>
          <cell r="B612" t="str">
            <v>PRO přechod 125/100</v>
          </cell>
          <cell r="C612" t="str">
            <v>kus</v>
          </cell>
          <cell r="D612" t="str">
            <v>R22-tvarovky</v>
          </cell>
          <cell r="E612">
            <v>140</v>
          </cell>
        </row>
        <row r="613">
          <cell r="A613" t="str">
            <v>R 222 005</v>
          </cell>
          <cell r="B613" t="str">
            <v>PRO přechod 160/100</v>
          </cell>
          <cell r="C613" t="str">
            <v>kus</v>
          </cell>
          <cell r="D613" t="str">
            <v>R22-tvarovky</v>
          </cell>
          <cell r="E613">
            <v>155</v>
          </cell>
        </row>
        <row r="614">
          <cell r="A614" t="str">
            <v>R 222 006</v>
          </cell>
          <cell r="B614" t="str">
            <v>PRO přechod 160/125</v>
          </cell>
          <cell r="C614" t="str">
            <v>kus</v>
          </cell>
          <cell r="D614" t="str">
            <v>R22-tvarovky</v>
          </cell>
          <cell r="E614">
            <v>155</v>
          </cell>
        </row>
        <row r="615">
          <cell r="A615" t="str">
            <v>R 222 007</v>
          </cell>
          <cell r="B615" t="str">
            <v>PRO přechod 200/100</v>
          </cell>
          <cell r="C615" t="str">
            <v>kus</v>
          </cell>
          <cell r="D615" t="str">
            <v>R22-tvarovky</v>
          </cell>
          <cell r="E615">
            <v>180</v>
          </cell>
        </row>
        <row r="616">
          <cell r="A616" t="str">
            <v>R 222 008</v>
          </cell>
          <cell r="B616" t="str">
            <v>PRO přechod 200/125</v>
          </cell>
          <cell r="C616" t="str">
            <v>kus</v>
          </cell>
          <cell r="D616" t="str">
            <v>R22-tvarovky</v>
          </cell>
          <cell r="E616">
            <v>180</v>
          </cell>
        </row>
        <row r="617">
          <cell r="A617" t="str">
            <v>R 222 009</v>
          </cell>
          <cell r="B617" t="str">
            <v>PRO přechod 200/160</v>
          </cell>
          <cell r="C617" t="str">
            <v>kus</v>
          </cell>
          <cell r="D617" t="str">
            <v>R22-tvarovky</v>
          </cell>
          <cell r="E617">
            <v>180</v>
          </cell>
        </row>
        <row r="618">
          <cell r="A618" t="str">
            <v>R 222 010</v>
          </cell>
          <cell r="B618" t="str">
            <v>PRO přechod 250/125</v>
          </cell>
          <cell r="C618" t="str">
            <v>kus</v>
          </cell>
          <cell r="D618" t="str">
            <v>R22-tvarovky</v>
          </cell>
          <cell r="E618">
            <v>195</v>
          </cell>
        </row>
        <row r="619">
          <cell r="A619" t="str">
            <v>R 222 011</v>
          </cell>
          <cell r="B619" t="str">
            <v>PRO přechod 250/160</v>
          </cell>
          <cell r="C619" t="str">
            <v>kus</v>
          </cell>
          <cell r="D619" t="str">
            <v>R22-tvarovky</v>
          </cell>
          <cell r="E619">
            <v>195</v>
          </cell>
        </row>
        <row r="620">
          <cell r="A620" t="str">
            <v>R 222 012</v>
          </cell>
          <cell r="B620" t="str">
            <v>PRO přechod 250/200</v>
          </cell>
          <cell r="C620" t="str">
            <v>kus</v>
          </cell>
          <cell r="D620" t="str">
            <v>R22-tvarovky</v>
          </cell>
          <cell r="E620">
            <v>195</v>
          </cell>
        </row>
        <row r="621">
          <cell r="A621" t="str">
            <v>R 222 103</v>
          </cell>
          <cell r="B621" t="str">
            <v>PRR přechod 125/100</v>
          </cell>
          <cell r="C621" t="str">
            <v>kus</v>
          </cell>
          <cell r="D621" t="str">
            <v>R22-tvarovky</v>
          </cell>
          <cell r="E621">
            <v>215</v>
          </cell>
        </row>
        <row r="622">
          <cell r="A622" t="str">
            <v>R 222 105</v>
          </cell>
          <cell r="B622" t="str">
            <v>PRR přechod 160/100</v>
          </cell>
          <cell r="C622" t="str">
            <v>kus</v>
          </cell>
          <cell r="D622" t="str">
            <v>R22-tvarovky</v>
          </cell>
          <cell r="E622">
            <v>220</v>
          </cell>
        </row>
        <row r="623">
          <cell r="A623" t="str">
            <v>R 222 106</v>
          </cell>
          <cell r="B623" t="str">
            <v>PRR přechod 160/125</v>
          </cell>
          <cell r="C623" t="str">
            <v>kus</v>
          </cell>
          <cell r="D623" t="str">
            <v>R22-tvarovky</v>
          </cell>
          <cell r="E623">
            <v>220</v>
          </cell>
        </row>
        <row r="624">
          <cell r="A624" t="str">
            <v>R 222 107</v>
          </cell>
          <cell r="B624" t="str">
            <v>PRR přechod 200/100</v>
          </cell>
          <cell r="C624" t="str">
            <v>kus</v>
          </cell>
          <cell r="D624" t="str">
            <v>R22-tvarovky</v>
          </cell>
          <cell r="E624">
            <v>230</v>
          </cell>
        </row>
        <row r="625">
          <cell r="A625" t="str">
            <v>R 222 108</v>
          </cell>
          <cell r="B625" t="str">
            <v>PRR přechod 200/125</v>
          </cell>
          <cell r="C625" t="str">
            <v>kus</v>
          </cell>
          <cell r="D625" t="str">
            <v>R22-tvarovky</v>
          </cell>
          <cell r="E625">
            <v>235</v>
          </cell>
        </row>
        <row r="626">
          <cell r="A626" t="str">
            <v>R 222 109</v>
          </cell>
          <cell r="B626" t="str">
            <v>PRR přechod 200/160</v>
          </cell>
          <cell r="C626" t="str">
            <v>kus</v>
          </cell>
          <cell r="D626" t="str">
            <v>R22-tvarovky</v>
          </cell>
          <cell r="E626">
            <v>250</v>
          </cell>
        </row>
        <row r="627">
          <cell r="A627" t="str">
            <v>R 222 110</v>
          </cell>
          <cell r="B627" t="str">
            <v>PRR přechod 250/125</v>
          </cell>
          <cell r="C627" t="str">
            <v>kus</v>
          </cell>
          <cell r="D627" t="str">
            <v>R22-tvarovky</v>
          </cell>
          <cell r="E627">
            <v>285</v>
          </cell>
        </row>
        <row r="628">
          <cell r="A628" t="str">
            <v>R 222 111</v>
          </cell>
          <cell r="B628" t="str">
            <v>PRR přechod 250/160</v>
          </cell>
          <cell r="C628" t="str">
            <v>kus</v>
          </cell>
          <cell r="D628" t="str">
            <v>R22-tvarovky</v>
          </cell>
          <cell r="E628">
            <v>290</v>
          </cell>
        </row>
        <row r="629">
          <cell r="A629" t="str">
            <v>R 222 112</v>
          </cell>
          <cell r="B629" t="str">
            <v>PRR přechod 250/200</v>
          </cell>
          <cell r="C629" t="str">
            <v>kus</v>
          </cell>
          <cell r="D629" t="str">
            <v>R22-tvarovky</v>
          </cell>
          <cell r="E629">
            <v>290</v>
          </cell>
        </row>
        <row r="630">
          <cell r="A630" t="str">
            <v>R 224 102</v>
          </cell>
          <cell r="B630" t="str">
            <v>spojka vnější SN 100</v>
          </cell>
          <cell r="C630" t="str">
            <v>kus</v>
          </cell>
          <cell r="D630" t="str">
            <v>R22-tvarovky</v>
          </cell>
          <cell r="E630">
            <v>35</v>
          </cell>
        </row>
        <row r="631">
          <cell r="A631" t="str">
            <v>R 224 103</v>
          </cell>
          <cell r="B631" t="str">
            <v>spojka vnější SN 125</v>
          </cell>
          <cell r="C631" t="str">
            <v>kus</v>
          </cell>
          <cell r="D631" t="str">
            <v>R22-tvarovky</v>
          </cell>
          <cell r="E631">
            <v>35</v>
          </cell>
        </row>
        <row r="632">
          <cell r="A632" t="str">
            <v>R 224 106</v>
          </cell>
          <cell r="B632" t="str">
            <v>spojka vnější SN 160</v>
          </cell>
          <cell r="C632" t="str">
            <v>kus</v>
          </cell>
          <cell r="D632" t="str">
            <v>R22-tvarovky</v>
          </cell>
          <cell r="E632">
            <v>40</v>
          </cell>
        </row>
        <row r="633">
          <cell r="A633" t="str">
            <v>R 224 108</v>
          </cell>
          <cell r="B633" t="str">
            <v>spojka vnější SN 200</v>
          </cell>
          <cell r="C633" t="str">
            <v>kus</v>
          </cell>
          <cell r="D633" t="str">
            <v>R22-tvarovky</v>
          </cell>
          <cell r="E633">
            <v>50</v>
          </cell>
        </row>
        <row r="634">
          <cell r="A634" t="str">
            <v>R 224 110</v>
          </cell>
          <cell r="B634" t="str">
            <v>spojka vnější SN 250</v>
          </cell>
          <cell r="C634" t="str">
            <v>kus</v>
          </cell>
          <cell r="D634" t="str">
            <v>R22-tvarovky</v>
          </cell>
          <cell r="E634">
            <v>55</v>
          </cell>
        </row>
        <row r="635">
          <cell r="A635" t="str">
            <v>R 225 002</v>
          </cell>
          <cell r="B635" t="str">
            <v>D koncový kryt D 100</v>
          </cell>
          <cell r="C635" t="str">
            <v>kus</v>
          </cell>
          <cell r="D635" t="str">
            <v>R22-tvarovky</v>
          </cell>
          <cell r="E635">
            <v>110</v>
          </cell>
        </row>
        <row r="636">
          <cell r="A636" t="str">
            <v>R 225 003</v>
          </cell>
          <cell r="B636" t="str">
            <v>D koncový kryt D 125</v>
          </cell>
          <cell r="C636" t="str">
            <v>kus</v>
          </cell>
          <cell r="D636" t="str">
            <v>R22-tvarovky</v>
          </cell>
          <cell r="E636">
            <v>125</v>
          </cell>
        </row>
        <row r="637">
          <cell r="A637" t="str">
            <v>R 225 005</v>
          </cell>
          <cell r="B637" t="str">
            <v>D koncový kryt D 160</v>
          </cell>
          <cell r="C637" t="str">
            <v>kus</v>
          </cell>
          <cell r="D637" t="str">
            <v>R22-tvarovky</v>
          </cell>
          <cell r="E637">
            <v>160</v>
          </cell>
        </row>
        <row r="638">
          <cell r="A638" t="str">
            <v>R 225 007</v>
          </cell>
          <cell r="B638" t="str">
            <v>D koncový kryt D 200</v>
          </cell>
          <cell r="C638" t="str">
            <v>kus</v>
          </cell>
          <cell r="D638" t="str">
            <v>R22-tvarovky</v>
          </cell>
          <cell r="E638">
            <v>175</v>
          </cell>
        </row>
        <row r="639">
          <cell r="A639" t="str">
            <v>R 225 009</v>
          </cell>
          <cell r="B639" t="str">
            <v>D koncový kryt D 250</v>
          </cell>
          <cell r="C639" t="str">
            <v>kus</v>
          </cell>
          <cell r="D639" t="str">
            <v>R22-tvarovky</v>
          </cell>
          <cell r="E639">
            <v>230</v>
          </cell>
        </row>
        <row r="640">
          <cell r="A640" t="str">
            <v>R 225 104</v>
          </cell>
          <cell r="B640" t="str">
            <v>Výfukový kus VKS 160 bazény</v>
          </cell>
          <cell r="C640" t="str">
            <v>kus</v>
          </cell>
          <cell r="D640" t="str">
            <v>R22-tvarovky</v>
          </cell>
          <cell r="E640">
            <v>255</v>
          </cell>
        </row>
        <row r="641">
          <cell r="A641" t="str">
            <v>R 225 105</v>
          </cell>
          <cell r="B641" t="str">
            <v>Výfukový kus VKS 200 bazény</v>
          </cell>
          <cell r="C641" t="str">
            <v>kus</v>
          </cell>
          <cell r="D641" t="str">
            <v>R22-tvarovky</v>
          </cell>
          <cell r="E641">
            <v>290</v>
          </cell>
        </row>
        <row r="642">
          <cell r="A642" t="str">
            <v>R 230 001</v>
          </cell>
          <cell r="B642" t="str">
            <v>Talířový ventil odtah vzduchu KO 100 - včetně rámečku</v>
          </cell>
          <cell r="C642" t="str">
            <v>kus</v>
          </cell>
          <cell r="D642" t="str">
            <v>R23-výustky+žaluzie</v>
          </cell>
          <cell r="E642">
            <v>205</v>
          </cell>
        </row>
        <row r="643">
          <cell r="A643" t="str">
            <v>R 230 002</v>
          </cell>
          <cell r="B643" t="str">
            <v>Talířový ventil odtah vzduchu KO 125 - včetně rámečku</v>
          </cell>
          <cell r="C643" t="str">
            <v>kus</v>
          </cell>
          <cell r="D643" t="str">
            <v>R23-výustky+žaluzie</v>
          </cell>
          <cell r="E643">
            <v>220</v>
          </cell>
        </row>
        <row r="644">
          <cell r="A644" t="str">
            <v>R 230 003</v>
          </cell>
          <cell r="B644" t="str">
            <v>Talířový ventil odtah vzduchu KO 160 - včetně rámečku</v>
          </cell>
          <cell r="C644" t="str">
            <v>kus</v>
          </cell>
          <cell r="D644" t="str">
            <v>R23-výustky+žaluzie</v>
          </cell>
          <cell r="E644">
            <v>305</v>
          </cell>
        </row>
        <row r="645">
          <cell r="A645" t="str">
            <v>R 230 101</v>
          </cell>
          <cell r="B645" t="str">
            <v>Talířový ventil přívod vzduchu KI 100 - včetně rámečku</v>
          </cell>
          <cell r="C645" t="str">
            <v>kus</v>
          </cell>
          <cell r="D645" t="str">
            <v>R23-výustky+žaluzie</v>
          </cell>
          <cell r="E645">
            <v>205</v>
          </cell>
        </row>
        <row r="646">
          <cell r="A646" t="str">
            <v>R 230 102</v>
          </cell>
          <cell r="B646" t="str">
            <v>Talířový ventil přívod vzduchu KI 125 - včetně rámečku</v>
          </cell>
          <cell r="C646" t="str">
            <v>kus</v>
          </cell>
          <cell r="D646" t="str">
            <v>R23-výustky+žaluzie</v>
          </cell>
          <cell r="E646">
            <v>220</v>
          </cell>
        </row>
        <row r="647">
          <cell r="A647" t="str">
            <v>R 230 103</v>
          </cell>
          <cell r="B647" t="str">
            <v>Talířový ventil přívod vzduchu KI 160 - včetně rámečku</v>
          </cell>
          <cell r="C647" t="str">
            <v>kus</v>
          </cell>
          <cell r="D647" t="str">
            <v>R23-výustky+žaluzie</v>
          </cell>
          <cell r="E647">
            <v>305</v>
          </cell>
        </row>
        <row r="648">
          <cell r="A648" t="str">
            <v>R 230 104</v>
          </cell>
          <cell r="B648" t="str">
            <v>Talířový ventil přívod vzduchu KI 200 - včetně rámečku</v>
          </cell>
          <cell r="C648" t="str">
            <v>kus</v>
          </cell>
          <cell r="D648" t="str">
            <v>R23-výustky+žaluzie</v>
          </cell>
          <cell r="E648">
            <v>370</v>
          </cell>
        </row>
        <row r="649">
          <cell r="A649" t="str">
            <v>R 230 201</v>
          </cell>
          <cell r="B649" t="str">
            <v>Talířový ventil univerzální IT 100/80</v>
          </cell>
          <cell r="C649" t="str">
            <v>kus</v>
          </cell>
          <cell r="D649" t="str">
            <v>R23-výustky+žaluzie</v>
          </cell>
          <cell r="E649">
            <v>180</v>
          </cell>
        </row>
        <row r="650">
          <cell r="A650" t="str">
            <v>R 230 202</v>
          </cell>
          <cell r="B650" t="str">
            <v>Talířový ventil univerzální IT 125/100</v>
          </cell>
          <cell r="C650" t="str">
            <v>kus</v>
          </cell>
          <cell r="D650" t="str">
            <v>R23-výustky+žaluzie</v>
          </cell>
          <cell r="E650">
            <v>185</v>
          </cell>
        </row>
        <row r="651">
          <cell r="A651" t="str">
            <v>R 231 219</v>
          </cell>
          <cell r="B651" t="str">
            <v>Dýza s dalekým dosahem 90/N DDM TPM 011/00 </v>
          </cell>
          <cell r="C651" t="str">
            <v>kus</v>
          </cell>
          <cell r="D651" t="str">
            <v>R23-výustky+žaluzie</v>
          </cell>
          <cell r="E651">
            <v>1830</v>
          </cell>
        </row>
        <row r="652">
          <cell r="A652" t="str">
            <v>R 231 220</v>
          </cell>
          <cell r="B652" t="str">
            <v>Dýza s dalekým dosahem 130/N DDM TPM 011/00</v>
          </cell>
          <cell r="C652" t="str">
            <v>kus</v>
          </cell>
          <cell r="D652" t="str">
            <v>R23-výustky+žaluzie</v>
          </cell>
          <cell r="E652">
            <v>2910</v>
          </cell>
        </row>
        <row r="653">
          <cell r="A653" t="str">
            <v>R 231 300</v>
          </cell>
          <cell r="B653" t="str">
            <v>Dýza Maico WD 10W</v>
          </cell>
          <cell r="C653" t="str">
            <v>kus</v>
          </cell>
          <cell r="D653" t="str">
            <v>R23-výustky+žaluzie</v>
          </cell>
          <cell r="E653">
            <v>2580</v>
          </cell>
        </row>
        <row r="654">
          <cell r="A654" t="str">
            <v>R 311 010</v>
          </cell>
          <cell r="B654" t="str">
            <v>lepící páska univerzální š. - 50mm       50m</v>
          </cell>
          <cell r="C654" t="str">
            <v>kus</v>
          </cell>
          <cell r="D654" t="str">
            <v>R31-závěsný a těs. Mat.</v>
          </cell>
          <cell r="E654">
            <v>155</v>
          </cell>
        </row>
        <row r="655">
          <cell r="A655" t="str">
            <v>R 311 033</v>
          </cell>
          <cell r="B655" t="str">
            <v>lepící páska AL š. - 50mm       50m</v>
          </cell>
          <cell r="C655" t="str">
            <v>kus</v>
          </cell>
          <cell r="D655" t="str">
            <v>R31-závěsný a těs. Mat.</v>
          </cell>
          <cell r="E655">
            <v>170</v>
          </cell>
        </row>
        <row r="656">
          <cell r="A656" t="str">
            <v>R 312 010</v>
          </cell>
          <cell r="B656" t="str">
            <v>Šroub TEX - QUADREX 3,9x9,5 mm (VH 3.9x95)</v>
          </cell>
          <cell r="C656" t="str">
            <v>kus</v>
          </cell>
          <cell r="D656" t="str">
            <v>R31-závěsný a těs. Mat.</v>
          </cell>
          <cell r="E656">
            <v>1</v>
          </cell>
        </row>
        <row r="657">
          <cell r="A657" t="str">
            <v>R 313 030</v>
          </cell>
          <cell r="B657" t="str">
            <v>Nylonová spona vázací 9/1020 mm na průměr do 290 mm</v>
          </cell>
          <cell r="C657" t="str">
            <v>kus</v>
          </cell>
          <cell r="D657" t="str">
            <v>R31-závěsný a těs. Mat.</v>
          </cell>
          <cell r="E657">
            <v>9</v>
          </cell>
        </row>
        <row r="658">
          <cell r="A658" t="str">
            <v>R 314 010</v>
          </cell>
          <cell r="B658" t="str">
            <v>Hmoždinka FISCHER GK č. 52389 (závěs na sádrok.)</v>
          </cell>
          <cell r="C658" t="str">
            <v>kus</v>
          </cell>
          <cell r="D658" t="str">
            <v>R31-závěsný a těs. Mat.</v>
          </cell>
          <cell r="E658">
            <v>7</v>
          </cell>
        </row>
        <row r="659">
          <cell r="A659" t="str">
            <v>R 315 010</v>
          </cell>
          <cell r="B659" t="str">
            <v>AL plech š. 20 mm - závěsný (a 1 bm) </v>
          </cell>
          <cell r="C659" t="str">
            <v>kus</v>
          </cell>
          <cell r="D659" t="str">
            <v>R31-závěsný a těs. Mat.</v>
          </cell>
          <cell r="E659">
            <v>3</v>
          </cell>
        </row>
        <row r="660">
          <cell r="A660" t="str">
            <v>R 315 011</v>
          </cell>
          <cell r="B660" t="str">
            <v>Sada vymezovacích plechů - DUPLEX RB x SDK podhled</v>
          </cell>
          <cell r="C660" t="str">
            <v>kpl</v>
          </cell>
          <cell r="D660" t="str">
            <v>R31-závěsný a těs. Mat.</v>
          </cell>
          <cell r="E660">
            <v>460</v>
          </cell>
        </row>
        <row r="661">
          <cell r="A661" t="str">
            <v>R 316 016</v>
          </cell>
          <cell r="B661" t="str">
            <v>kruhový závěs Ø180mm</v>
          </cell>
          <cell r="C661" t="str">
            <v>ks</v>
          </cell>
          <cell r="D661" t="str">
            <v>R31-závěsný a těs. Mat.</v>
          </cell>
          <cell r="E661">
            <v>75</v>
          </cell>
        </row>
        <row r="662">
          <cell r="A662" t="str">
            <v>R 316 020</v>
          </cell>
          <cell r="B662" t="str">
            <v>kruhový závěs Ø224mm</v>
          </cell>
          <cell r="C662" t="str">
            <v>ks</v>
          </cell>
          <cell r="D662" t="str">
            <v>R31-závěsný a těs. Mat.</v>
          </cell>
          <cell r="E662">
            <v>85</v>
          </cell>
        </row>
        <row r="663">
          <cell r="A663" t="str">
            <v>R 316 025</v>
          </cell>
          <cell r="B663" t="str">
            <v>kruhový závěs Ø280mm</v>
          </cell>
          <cell r="C663" t="str">
            <v>ks</v>
          </cell>
          <cell r="D663" t="str">
            <v>R31-závěsný a těs. Mat.</v>
          </cell>
          <cell r="E663">
            <v>100</v>
          </cell>
        </row>
        <row r="664">
          <cell r="A664" t="str">
            <v>R 330 010</v>
          </cell>
          <cell r="B664" t="str">
            <v>Paleta "EURO" 80x120 (přeprava materiálu)</v>
          </cell>
          <cell r="C664" t="str">
            <v>kus</v>
          </cell>
          <cell r="D664" t="str">
            <v>R31-závěsný a těs. Mat.</v>
          </cell>
          <cell r="E664">
            <v>260</v>
          </cell>
        </row>
        <row r="665">
          <cell r="A665" t="str">
            <v>R 336 030</v>
          </cell>
          <cell r="B665" t="str">
            <v>Isover rohož ML 3 tl. 30 mm s Al. folii</v>
          </cell>
          <cell r="C665" t="str">
            <v>m2</v>
          </cell>
          <cell r="D665" t="str">
            <v>R335 -izolace</v>
          </cell>
          <cell r="E665">
            <v>170</v>
          </cell>
        </row>
        <row r="666">
          <cell r="A666" t="str">
            <v>R 336 100</v>
          </cell>
          <cell r="B666" t="str">
            <v>Isover rohož LM 3 tl. 100 mm</v>
          </cell>
          <cell r="C666" t="str">
            <v>m2</v>
          </cell>
          <cell r="D666" t="str">
            <v>R335 -izolace</v>
          </cell>
          <cell r="E666">
            <v>410</v>
          </cell>
        </row>
        <row r="667">
          <cell r="A667" t="str">
            <v>R 337 200</v>
          </cell>
          <cell r="B667" t="str">
            <v>Polyuretan s Al pláštěm</v>
          </cell>
          <cell r="C667" t="str">
            <v>m2</v>
          </cell>
          <cell r="D667" t="str">
            <v>R335 -izolace</v>
          </cell>
          <cell r="E667">
            <v>450</v>
          </cell>
        </row>
        <row r="668">
          <cell r="A668" t="str">
            <v>R 400 014</v>
          </cell>
          <cell r="B668" t="str">
            <v>AOYR 14 LGC (Fujitsu) - venkovní kondenzační jednotka</v>
          </cell>
          <cell r="C668" t="str">
            <v>ks</v>
          </cell>
          <cell r="D668" t="str">
            <v>R400 - doplňky topení - chlazení</v>
          </cell>
          <cell r="E668">
            <v>19100</v>
          </cell>
        </row>
        <row r="669">
          <cell r="A669" t="str">
            <v>R 400 018</v>
          </cell>
          <cell r="B669" t="str">
            <v>AOYR 18 LEC (Fujitsu) - venkovní kondenzační jednotka</v>
          </cell>
          <cell r="C669" t="str">
            <v>ks</v>
          </cell>
          <cell r="D669" t="str">
            <v>R400 - doplňky topení - chlazení</v>
          </cell>
          <cell r="E669">
            <v>28400</v>
          </cell>
        </row>
        <row r="670">
          <cell r="A670" t="str">
            <v>Reflex 001</v>
          </cell>
          <cell r="B670" t="str">
            <v>expanzní nádoba UT systému Reflex NG 80/6 (obj.č. 7001200)</v>
          </cell>
          <cell r="C670" t="str">
            <v>kus</v>
          </cell>
          <cell r="D670" t="str">
            <v>Reflex - expanzní nádoby</v>
          </cell>
          <cell r="E670">
            <v>2298</v>
          </cell>
        </row>
        <row r="671">
          <cell r="A671" t="str">
            <v>Reflex 002</v>
          </cell>
          <cell r="B671" t="str">
            <v>expanzní nádoba UT systému Reflex NG 140/6 (obj.č. 7001600)</v>
          </cell>
          <cell r="C671" t="str">
            <v>kus</v>
          </cell>
          <cell r="D671" t="str">
            <v>Reflex - expanzní nádoby</v>
          </cell>
          <cell r="E671">
            <v>4791</v>
          </cell>
        </row>
        <row r="672">
          <cell r="A672" t="str">
            <v>Reflex 003</v>
          </cell>
          <cell r="B672" t="str">
            <v>expanzní nádoba pro solární systém Reflex S 18/10 (obj.č.9702800)</v>
          </cell>
          <cell r="C672" t="str">
            <v>kus</v>
          </cell>
          <cell r="D672" t="str">
            <v>Reflex - expanzní nádoby</v>
          </cell>
          <cell r="E672">
            <v>2019</v>
          </cell>
        </row>
        <row r="673">
          <cell r="A673" t="str">
            <v>Reflex 004</v>
          </cell>
          <cell r="B673" t="str">
            <v>expanzní nádoba pro solární systém Reflex S 25/10 (obj.č.9702900)</v>
          </cell>
          <cell r="C673" t="str">
            <v>kus</v>
          </cell>
          <cell r="D673" t="str">
            <v>Reflex - expanzní nádoby</v>
          </cell>
          <cell r="E673">
            <v>2547</v>
          </cell>
        </row>
        <row r="674">
          <cell r="A674" t="str">
            <v>Reflex 005</v>
          </cell>
          <cell r="B674" t="str">
            <v>stěnový držák expanzní nádoby (obj.č.7611000)</v>
          </cell>
          <cell r="C674" t="str">
            <v>kus</v>
          </cell>
          <cell r="D674" t="str">
            <v>Reflex - expanzní nádoby</v>
          </cell>
          <cell r="E674">
            <v>203</v>
          </cell>
        </row>
        <row r="675">
          <cell r="A675" t="str">
            <v>Reflex 006</v>
          </cell>
          <cell r="B675" t="str">
            <v>Uzavírací armatura se zajištěním MK 3/4'' (obj.č.6830100)</v>
          </cell>
          <cell r="C675" t="str">
            <v>kus</v>
          </cell>
          <cell r="D675" t="str">
            <v>Reflex - expanzní nádoby</v>
          </cell>
          <cell r="E675">
            <v>751</v>
          </cell>
        </row>
        <row r="676">
          <cell r="A676" t="str">
            <v>Reflex 007</v>
          </cell>
          <cell r="B676" t="str">
            <v>Uzavírací armatura se zajištěním MK 1'' (obj.č.6830200)</v>
          </cell>
          <cell r="C676" t="str">
            <v>kus</v>
          </cell>
          <cell r="D676" t="str">
            <v>Reflex - expanzní nádoby</v>
          </cell>
          <cell r="E676">
            <v>1128</v>
          </cell>
        </row>
        <row r="677">
          <cell r="A677" t="str">
            <v>Sany 001</v>
          </cell>
          <cell r="B677" t="str">
            <v>Selektivní sluneč. kolektor TS 300 - letovací (obj.č. S1543)</v>
          </cell>
          <cell r="C677" t="str">
            <v>kus</v>
          </cell>
          <cell r="D677" t="str">
            <v>Thermosolar - soláry</v>
          </cell>
          <cell r="E677">
            <v>8616</v>
          </cell>
        </row>
        <row r="678">
          <cell r="A678" t="str">
            <v>Sany 002</v>
          </cell>
          <cell r="B678" t="str">
            <v>Nosná konstrukce na šikm. střechu pro 3 kolektory (obj.č. S7003)</v>
          </cell>
          <cell r="C678" t="str">
            <v>kus</v>
          </cell>
          <cell r="D678" t="str">
            <v>Thermosolar - soláry</v>
          </cell>
          <cell r="E678">
            <v>4842</v>
          </cell>
        </row>
        <row r="679">
          <cell r="A679" t="str">
            <v>Sany 003</v>
          </cell>
          <cell r="B679" t="str">
            <v>Prodloužená podpěra pro nosné konstrukce - 15° korekce (obj.č.S3850)</v>
          </cell>
          <cell r="C679" t="str">
            <v>kus</v>
          </cell>
          <cell r="D679" t="str">
            <v>Thermosolar - soláry</v>
          </cell>
          <cell r="E679">
            <v>122</v>
          </cell>
        </row>
        <row r="680">
          <cell r="A680" t="str">
            <v>Sany 004</v>
          </cell>
          <cell r="B680" t="str">
            <v>Základní montážní soubor pájecí pro TS300+Ø18 (obj.č.4020)</v>
          </cell>
          <cell r="C680" t="str">
            <v>kus</v>
          </cell>
          <cell r="D680" t="str">
            <v>Thermosolar - soláry</v>
          </cell>
          <cell r="E680">
            <v>694</v>
          </cell>
        </row>
        <row r="681">
          <cell r="A681" t="str">
            <v>Sany 005</v>
          </cell>
          <cell r="B681" t="str">
            <v>Rozšiřovací montážní soubor pro TS 300 (obj.č. 4022)</v>
          </cell>
          <cell r="C681" t="str">
            <v>kus</v>
          </cell>
          <cell r="D681" t="str">
            <v>Thermosolar - soláry</v>
          </cell>
          <cell r="E681">
            <v>32</v>
          </cell>
        </row>
        <row r="682">
          <cell r="A682" t="str">
            <v>Sany 006</v>
          </cell>
          <cell r="B682" t="str">
            <v>Solární instalační jednotka REGUSOL - dvojvětvová (obj.č. S4229)</v>
          </cell>
          <cell r="C682" t="str">
            <v>kus</v>
          </cell>
          <cell r="D682" t="str">
            <v>Thermosolar - soláry</v>
          </cell>
          <cell r="E682">
            <v>7640</v>
          </cell>
        </row>
        <row r="683">
          <cell r="A683" t="str">
            <v>Sany 007</v>
          </cell>
          <cell r="B683" t="str">
            <v>Připojovací soubor pr. 18 (obj.č. S4203)</v>
          </cell>
          <cell r="C683" t="str">
            <v>kus</v>
          </cell>
          <cell r="D683" t="str">
            <v>Thermosolar - soláry</v>
          </cell>
          <cell r="E683">
            <v>305</v>
          </cell>
        </row>
        <row r="684">
          <cell r="A684" t="str">
            <v>Sany 008</v>
          </cell>
          <cell r="B684" t="str">
            <v>Absorpční odplyňovač (obj.č. J3002)</v>
          </cell>
          <cell r="C684" t="str">
            <v>kus</v>
          </cell>
          <cell r="D684" t="str">
            <v>Thermosolar - soláry</v>
          </cell>
          <cell r="E684">
            <v>1863</v>
          </cell>
        </row>
        <row r="685">
          <cell r="A685" t="str">
            <v>Sany 009</v>
          </cell>
          <cell r="B685" t="str">
            <v>teplonosná kapalina KOLEKTON (obj.č. D4103)</v>
          </cell>
          <cell r="C685" t="str">
            <v>litr</v>
          </cell>
          <cell r="D685" t="str">
            <v>Thermosolar - soláry</v>
          </cell>
          <cell r="E685">
            <v>57</v>
          </cell>
        </row>
        <row r="686">
          <cell r="A686" t="str">
            <v>Sany 010</v>
          </cell>
          <cell r="B686" t="str">
            <v>Minerální izolace Therwoolin s Al fólií pro potrubí 18/20 mm (obj.č. J8002)</v>
          </cell>
          <cell r="C686" t="str">
            <v>m</v>
          </cell>
          <cell r="D686" t="str">
            <v>Thermosolar - soláry</v>
          </cell>
          <cell r="E686">
            <v>56</v>
          </cell>
        </row>
        <row r="687">
          <cell r="A687" t="str">
            <v>Sany 011</v>
          </cell>
          <cell r="B687" t="str">
            <v>Selektivní sluneč. horizontální kolektor TS 330 - letovací (obj.č. S1549)</v>
          </cell>
          <cell r="C687" t="str">
            <v>kus</v>
          </cell>
          <cell r="D687" t="str">
            <v>Thermosolar - soláry</v>
          </cell>
          <cell r="E687">
            <v>9392</v>
          </cell>
        </row>
        <row r="688">
          <cell r="A688" t="str">
            <v>Sany 012</v>
          </cell>
          <cell r="B688" t="str">
            <v>Nosná konstrukce na rovnou střechu pro 2 horizontální kolektory TS 330 (obj.č. S7072)</v>
          </cell>
          <cell r="C688" t="str">
            <v>kus</v>
          </cell>
          <cell r="D688" t="str">
            <v>Thermosolar - soláry</v>
          </cell>
          <cell r="E688">
            <v>5025</v>
          </cell>
        </row>
        <row r="689">
          <cell r="A689" t="str">
            <v>Sany 013</v>
          </cell>
          <cell r="B689" t="str">
            <v>Rozšiřovací konstrukce pro 1 kolektor TS 330 (obj.č. S7071)</v>
          </cell>
          <cell r="C689" t="str">
            <v>kus</v>
          </cell>
          <cell r="D689" t="str">
            <v>Thermosolar - soláry</v>
          </cell>
          <cell r="E689">
            <v>2603</v>
          </cell>
        </row>
        <row r="690">
          <cell r="A690" t="str">
            <v>Sany 014</v>
          </cell>
          <cell r="B690" t="str">
            <v>Spojovací soubor mezi konstrukcemi při rozšíření kolektorového pole o další konstrukci (obj.č. S3320)</v>
          </cell>
          <cell r="C690" t="str">
            <v>kus</v>
          </cell>
          <cell r="D690" t="str">
            <v>Thermosolar - soláry</v>
          </cell>
          <cell r="E690">
            <v>233</v>
          </cell>
        </row>
        <row r="691">
          <cell r="A691" t="str">
            <v>V-system 001</v>
          </cell>
          <cell r="B691" t="str">
            <v>Teplá dlažba A (obj.č. 1301)</v>
          </cell>
          <cell r="C691" t="str">
            <v>kus</v>
          </cell>
          <cell r="D691" t="str">
            <v>V-system</v>
          </cell>
          <cell r="E691">
            <v>3101</v>
          </cell>
        </row>
        <row r="692">
          <cell r="A692" t="str">
            <v>V-system 002</v>
          </cell>
          <cell r="B692" t="str">
            <v>Teplá dlažba A (obj.č. 1301) - původní termostat nahradit duálním - typ OTDC-1999H</v>
          </cell>
          <cell r="C692" t="str">
            <v>kus</v>
          </cell>
          <cell r="D692" t="str">
            <v>V-system</v>
          </cell>
          <cell r="E692">
            <v>3461</v>
          </cell>
        </row>
        <row r="693">
          <cell r="A693" t="str">
            <v>V-system 003</v>
          </cell>
          <cell r="B693" t="str">
            <v>Teplá dlažba B (obj.č. 1302)</v>
          </cell>
          <cell r="C693" t="str">
            <v>kus</v>
          </cell>
          <cell r="D693" t="str">
            <v>V-system</v>
          </cell>
          <cell r="E693">
            <v>4109</v>
          </cell>
        </row>
        <row r="694">
          <cell r="A694" t="str">
            <v>V-system 004</v>
          </cell>
          <cell r="B694" t="str">
            <v>Teplá dlažba B (obj.č. 1302) - původní termostat nahradit duálním - typ OTDC-1999H</v>
          </cell>
          <cell r="C694" t="str">
            <v>kus</v>
          </cell>
          <cell r="D694" t="str">
            <v>V-system</v>
          </cell>
          <cell r="E694">
            <v>4469</v>
          </cell>
        </row>
        <row r="695">
          <cell r="A695" t="str">
            <v>V-system 005</v>
          </cell>
          <cell r="B695" t="str">
            <v>Teplá dlažba C (obj.č. 1303)</v>
          </cell>
          <cell r="C695" t="str">
            <v>kus</v>
          </cell>
          <cell r="D695" t="str">
            <v>V-system</v>
          </cell>
          <cell r="E695">
            <v>4782</v>
          </cell>
        </row>
        <row r="696">
          <cell r="A696" t="str">
            <v>V-system 006</v>
          </cell>
          <cell r="B696" t="str">
            <v>Teplá dlažba C (obj.č. 1303) - původní termostat nahradit duálním - typ OTDC-1999H</v>
          </cell>
          <cell r="C696" t="str">
            <v>kus</v>
          </cell>
          <cell r="D696" t="str">
            <v>V-system</v>
          </cell>
          <cell r="E696">
            <v>5142</v>
          </cell>
        </row>
        <row r="697">
          <cell r="A697" t="str">
            <v>V-system 007</v>
          </cell>
          <cell r="B697" t="str">
            <v>Teplá dlažba D (obj.č. 1304)</v>
          </cell>
          <cell r="C697" t="str">
            <v>kus</v>
          </cell>
          <cell r="D697" t="str">
            <v>V-system</v>
          </cell>
          <cell r="E697">
            <v>5454</v>
          </cell>
        </row>
        <row r="698">
          <cell r="A698" t="str">
            <v>V-system 008</v>
          </cell>
          <cell r="B698" t="str">
            <v>Teplá dlažba D (obj.č. 1304) - původní termostat nahradit duálním - typ OTDC-1999H</v>
          </cell>
          <cell r="C698" t="str">
            <v>kus</v>
          </cell>
          <cell r="D698" t="str">
            <v>V-system</v>
          </cell>
          <cell r="E698">
            <v>5814</v>
          </cell>
        </row>
        <row r="699">
          <cell r="A699" t="str">
            <v>V-system 009</v>
          </cell>
          <cell r="B699" t="str">
            <v>Teplá dlažba E (obj.č. 1305)</v>
          </cell>
          <cell r="C699" t="str">
            <v>kus</v>
          </cell>
          <cell r="D699" t="str">
            <v>V-system</v>
          </cell>
          <cell r="E699">
            <v>7303</v>
          </cell>
        </row>
        <row r="700">
          <cell r="A700" t="str">
            <v>V-system 010</v>
          </cell>
          <cell r="B700" t="str">
            <v>Teplá dlažba E (obj.č. 1305) - původní termostat nahradit duálním - typ OTDC-1999H</v>
          </cell>
          <cell r="C700" t="str">
            <v>kus</v>
          </cell>
          <cell r="D700" t="str">
            <v>V-system</v>
          </cell>
          <cell r="E700">
            <v>7663</v>
          </cell>
        </row>
        <row r="701">
          <cell r="A701" t="str">
            <v>V-system 011</v>
          </cell>
          <cell r="B701" t="str">
            <v>Teplá dlažba F (obj.č. 1306)</v>
          </cell>
          <cell r="C701" t="str">
            <v>kus</v>
          </cell>
          <cell r="D701" t="str">
            <v>V-system</v>
          </cell>
          <cell r="E701">
            <v>9235</v>
          </cell>
        </row>
        <row r="702">
          <cell r="A702" t="str">
            <v>V-system 012</v>
          </cell>
          <cell r="B702" t="str">
            <v>Teplá dlažba F (obj.č. 1306) - původní termostat nahradit duálním - typ OTDC-1999H</v>
          </cell>
          <cell r="C702" t="str">
            <v>kus</v>
          </cell>
          <cell r="D702" t="str">
            <v>V-system</v>
          </cell>
          <cell r="E702">
            <v>9595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Základy"/>
      <sheetName val="Drenážní systém"/>
      <sheetName val="výčet čerpání vody"/>
    </sheetNames>
    <sheetDataSet>
      <sheetData sheetId="0">
        <row r="5">
          <cell r="A5" t="str">
            <v>001</v>
          </cell>
        </row>
        <row r="7">
          <cell r="A7" t="str">
            <v>0338</v>
          </cell>
          <cell r="C7" t="str">
            <v>Dětské centrum Jihlava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1" sqref="P1"/>
    </sheetView>
  </sheetViews>
  <sheetFormatPr defaultColWidth="9.00390625" defaultRowHeight="12.75"/>
  <cols>
    <col min="1" max="1" width="3.25390625" style="1" customWidth="1"/>
    <col min="2" max="2" width="5.75390625" style="1" customWidth="1"/>
    <col min="3" max="3" width="47.25390625" style="12" customWidth="1"/>
    <col min="4" max="4" width="6.125" style="1" customWidth="1"/>
    <col min="5" max="5" width="6.75390625" style="13" customWidth="1"/>
    <col min="6" max="6" width="8.875" style="13" customWidth="1"/>
    <col min="7" max="7" width="9.375" style="13" customWidth="1"/>
    <col min="8" max="8" width="12.875" style="13" customWidth="1"/>
    <col min="9" max="9" width="14.375" style="13" hidden="1" customWidth="1"/>
    <col min="10" max="10" width="11.75390625" style="0" hidden="1" customWidth="1"/>
    <col min="11" max="12" width="12.875" style="0" hidden="1" customWidth="1"/>
    <col min="13" max="13" width="12.875" style="0" customWidth="1"/>
    <col min="14" max="14" width="12.75390625" style="0" bestFit="1" customWidth="1"/>
    <col min="15" max="15" width="14.00390625" style="0" bestFit="1" customWidth="1"/>
    <col min="16" max="16" width="12.875" style="0" bestFit="1" customWidth="1"/>
  </cols>
  <sheetData>
    <row r="1" spans="1:16" s="4" customFormat="1" ht="18.75">
      <c r="A1" s="3"/>
      <c r="B1" s="7" t="s">
        <v>17</v>
      </c>
      <c r="C1" s="8"/>
      <c r="D1" s="2"/>
      <c r="E1" s="9"/>
      <c r="F1" s="9"/>
      <c r="G1" s="9"/>
      <c r="H1" s="9"/>
      <c r="I1" s="9"/>
      <c r="P1" s="99" t="s">
        <v>63</v>
      </c>
    </row>
    <row r="2" spans="1:16" s="4" customFormat="1" ht="19.5" thickBot="1">
      <c r="A2" s="3"/>
      <c r="B2" s="7" t="s">
        <v>10</v>
      </c>
      <c r="C2" s="8"/>
      <c r="D2" s="2"/>
      <c r="E2" s="9"/>
      <c r="F2" s="9"/>
      <c r="G2" s="9"/>
      <c r="H2" s="9"/>
      <c r="I2" s="9"/>
      <c r="P2" s="99" t="s">
        <v>62</v>
      </c>
    </row>
    <row r="3" spans="1:16" s="5" customFormat="1" ht="19.5" customHeight="1">
      <c r="A3" s="3"/>
      <c r="B3" s="104" t="s">
        <v>1</v>
      </c>
      <c r="C3" s="104" t="s">
        <v>0</v>
      </c>
      <c r="D3" s="104" t="s">
        <v>2</v>
      </c>
      <c r="E3" s="102" t="s">
        <v>3</v>
      </c>
      <c r="F3" s="102" t="s">
        <v>5</v>
      </c>
      <c r="G3" s="102" t="s">
        <v>7</v>
      </c>
      <c r="H3" s="102" t="s">
        <v>6</v>
      </c>
      <c r="I3" s="102" t="s">
        <v>8</v>
      </c>
      <c r="J3" s="30" t="s">
        <v>13</v>
      </c>
      <c r="K3" s="31" t="s">
        <v>13</v>
      </c>
      <c r="L3" s="32" t="s">
        <v>13</v>
      </c>
      <c r="M3" s="102" t="s">
        <v>8</v>
      </c>
      <c r="N3" s="55" t="s">
        <v>13</v>
      </c>
      <c r="O3" s="56" t="s">
        <v>13</v>
      </c>
      <c r="P3" s="57" t="s">
        <v>13</v>
      </c>
    </row>
    <row r="4" spans="1:16" s="5" customFormat="1" ht="18.75" customHeight="1" thickBot="1">
      <c r="A4" s="3"/>
      <c r="B4" s="105"/>
      <c r="C4" s="105"/>
      <c r="D4" s="105"/>
      <c r="E4" s="103"/>
      <c r="F4" s="103"/>
      <c r="G4" s="103"/>
      <c r="H4" s="103"/>
      <c r="I4" s="103"/>
      <c r="J4" s="33" t="s">
        <v>14</v>
      </c>
      <c r="K4" s="34" t="s">
        <v>15</v>
      </c>
      <c r="L4" s="35" t="s">
        <v>16</v>
      </c>
      <c r="M4" s="103"/>
      <c r="N4" s="58" t="s">
        <v>14</v>
      </c>
      <c r="O4" s="59" t="s">
        <v>15</v>
      </c>
      <c r="P4" s="60" t="s">
        <v>16</v>
      </c>
    </row>
    <row r="5" spans="1:9" s="5" customFormat="1" ht="11.25" customHeight="1" thickBot="1">
      <c r="A5" s="10"/>
      <c r="B5" s="37"/>
      <c r="C5" s="38"/>
      <c r="D5" s="39"/>
      <c r="E5" s="40"/>
      <c r="F5" s="40"/>
      <c r="G5" s="40"/>
      <c r="H5" s="41"/>
      <c r="I5" s="41"/>
    </row>
    <row r="6" spans="1:16" s="11" customFormat="1" ht="12.75">
      <c r="A6" s="14"/>
      <c r="B6" s="77"/>
      <c r="C6" s="86" t="s">
        <v>48</v>
      </c>
      <c r="D6" s="87" t="s">
        <v>11</v>
      </c>
      <c r="E6" s="88">
        <v>1</v>
      </c>
      <c r="F6" s="89"/>
      <c r="G6" s="89"/>
      <c r="H6" s="90">
        <f>SUM(H7:H33)</f>
        <v>158680</v>
      </c>
      <c r="I6" s="89"/>
      <c r="J6" s="91"/>
      <c r="K6" s="91"/>
      <c r="L6" s="91"/>
      <c r="M6" s="90">
        <f>H6*1.2</f>
        <v>190416</v>
      </c>
      <c r="N6" s="90"/>
      <c r="O6" s="90"/>
      <c r="P6" s="90">
        <f>M6</f>
        <v>190416</v>
      </c>
    </row>
    <row r="7" spans="1:16" s="11" customFormat="1" ht="12.75">
      <c r="A7" s="14"/>
      <c r="B7" s="78">
        <v>1</v>
      </c>
      <c r="C7" s="46" t="s">
        <v>18</v>
      </c>
      <c r="D7" s="46" t="s">
        <v>4</v>
      </c>
      <c r="E7" s="47">
        <v>1</v>
      </c>
      <c r="F7" s="47">
        <v>22130</v>
      </c>
      <c r="G7" s="47"/>
      <c r="H7" s="47">
        <f>E7*F7</f>
        <v>22130</v>
      </c>
      <c r="I7" s="47"/>
      <c r="J7" s="47"/>
      <c r="K7" s="36"/>
      <c r="L7" s="43"/>
      <c r="M7" s="43"/>
      <c r="N7" s="36"/>
      <c r="O7" s="36"/>
      <c r="P7" s="51"/>
    </row>
    <row r="8" spans="1:16" s="11" customFormat="1" ht="12.75">
      <c r="A8" s="14"/>
      <c r="B8" s="78">
        <v>2</v>
      </c>
      <c r="C8" s="46" t="s">
        <v>19</v>
      </c>
      <c r="D8" s="46" t="s">
        <v>4</v>
      </c>
      <c r="E8" s="47">
        <v>8</v>
      </c>
      <c r="F8" s="47">
        <v>560</v>
      </c>
      <c r="G8" s="47"/>
      <c r="H8" s="47">
        <f aca="true" t="shared" si="0" ref="H8:H30">E8*F8</f>
        <v>4480</v>
      </c>
      <c r="I8" s="47"/>
      <c r="J8" s="47"/>
      <c r="K8" s="36"/>
      <c r="L8" s="43"/>
      <c r="M8" s="43"/>
      <c r="N8" s="36"/>
      <c r="O8" s="36"/>
      <c r="P8" s="51"/>
    </row>
    <row r="9" spans="1:16" s="11" customFormat="1" ht="12.75">
      <c r="A9" s="14"/>
      <c r="B9" s="78">
        <v>3</v>
      </c>
      <c r="C9" s="46" t="s">
        <v>20</v>
      </c>
      <c r="D9" s="46" t="s">
        <v>4</v>
      </c>
      <c r="E9" s="47">
        <v>2</v>
      </c>
      <c r="F9" s="47">
        <v>2400</v>
      </c>
      <c r="G9" s="47"/>
      <c r="H9" s="47">
        <f t="shared" si="0"/>
        <v>4800</v>
      </c>
      <c r="I9" s="47"/>
      <c r="J9" s="47"/>
      <c r="K9" s="36"/>
      <c r="L9" s="43"/>
      <c r="M9" s="43"/>
      <c r="N9" s="36"/>
      <c r="O9" s="36"/>
      <c r="P9" s="51"/>
    </row>
    <row r="10" spans="1:16" s="11" customFormat="1" ht="12.75">
      <c r="A10" s="14"/>
      <c r="B10" s="78">
        <v>4</v>
      </c>
      <c r="C10" s="46" t="s">
        <v>21</v>
      </c>
      <c r="D10" s="46" t="s">
        <v>4</v>
      </c>
      <c r="E10" s="47">
        <v>2</v>
      </c>
      <c r="F10" s="47">
        <v>50</v>
      </c>
      <c r="G10" s="47"/>
      <c r="H10" s="47">
        <f t="shared" si="0"/>
        <v>100</v>
      </c>
      <c r="I10" s="47"/>
      <c r="J10" s="47"/>
      <c r="K10" s="36"/>
      <c r="L10" s="43"/>
      <c r="M10" s="43"/>
      <c r="N10" s="36"/>
      <c r="O10" s="36"/>
      <c r="P10" s="51"/>
    </row>
    <row r="11" spans="1:16" s="11" customFormat="1" ht="25.5">
      <c r="A11" s="14"/>
      <c r="B11" s="78">
        <v>5</v>
      </c>
      <c r="C11" s="46" t="s">
        <v>22</v>
      </c>
      <c r="D11" s="46" t="s">
        <v>4</v>
      </c>
      <c r="E11" s="47">
        <v>1</v>
      </c>
      <c r="F11" s="47">
        <v>17700</v>
      </c>
      <c r="G11" s="47"/>
      <c r="H11" s="47">
        <f t="shared" si="0"/>
        <v>17700</v>
      </c>
      <c r="I11" s="47"/>
      <c r="J11" s="47"/>
      <c r="K11" s="36"/>
      <c r="L11" s="43"/>
      <c r="M11" s="43"/>
      <c r="N11" s="36"/>
      <c r="O11" s="36"/>
      <c r="P11" s="51"/>
    </row>
    <row r="12" spans="1:16" s="11" customFormat="1" ht="12.75">
      <c r="A12" s="14"/>
      <c r="B12" s="78">
        <v>6</v>
      </c>
      <c r="C12" s="46" t="s">
        <v>23</v>
      </c>
      <c r="D12" s="46" t="s">
        <v>4</v>
      </c>
      <c r="E12" s="47">
        <v>6</v>
      </c>
      <c r="F12" s="47">
        <v>380</v>
      </c>
      <c r="G12" s="47"/>
      <c r="H12" s="47">
        <f t="shared" si="0"/>
        <v>2280</v>
      </c>
      <c r="I12" s="47"/>
      <c r="J12" s="47"/>
      <c r="K12" s="36"/>
      <c r="L12" s="43"/>
      <c r="M12" s="43"/>
      <c r="N12" s="36"/>
      <c r="O12" s="36"/>
      <c r="P12" s="51"/>
    </row>
    <row r="13" spans="1:16" s="11" customFormat="1" ht="12.75">
      <c r="A13" s="14"/>
      <c r="B13" s="78">
        <v>7</v>
      </c>
      <c r="C13" s="46" t="s">
        <v>24</v>
      </c>
      <c r="D13" s="46" t="s">
        <v>4</v>
      </c>
      <c r="E13" s="47">
        <v>1</v>
      </c>
      <c r="F13" s="47">
        <v>500</v>
      </c>
      <c r="G13" s="47"/>
      <c r="H13" s="47">
        <f t="shared" si="0"/>
        <v>500</v>
      </c>
      <c r="I13" s="47"/>
      <c r="J13" s="47"/>
      <c r="K13" s="36"/>
      <c r="L13" s="43"/>
      <c r="M13" s="43"/>
      <c r="N13" s="36"/>
      <c r="O13" s="36"/>
      <c r="P13" s="51"/>
    </row>
    <row r="14" spans="1:16" s="11" customFormat="1" ht="12.75">
      <c r="A14" s="14"/>
      <c r="B14" s="78">
        <v>8</v>
      </c>
      <c r="C14" s="46" t="s">
        <v>25</v>
      </c>
      <c r="D14" s="46" t="s">
        <v>39</v>
      </c>
      <c r="E14" s="47">
        <v>9.5</v>
      </c>
      <c r="F14" s="47">
        <v>660</v>
      </c>
      <c r="G14" s="47"/>
      <c r="H14" s="47">
        <f t="shared" si="0"/>
        <v>6270</v>
      </c>
      <c r="I14" s="47"/>
      <c r="J14" s="47"/>
      <c r="K14" s="36"/>
      <c r="L14" s="43"/>
      <c r="M14" s="43"/>
      <c r="N14" s="36"/>
      <c r="O14" s="36"/>
      <c r="P14" s="51"/>
    </row>
    <row r="15" spans="1:16" s="11" customFormat="1" ht="12.75">
      <c r="A15" s="14"/>
      <c r="B15" s="78">
        <v>9</v>
      </c>
      <c r="C15" s="46" t="s">
        <v>26</v>
      </c>
      <c r="D15" s="46" t="s">
        <v>39</v>
      </c>
      <c r="E15" s="47">
        <v>9.5</v>
      </c>
      <c r="F15" s="47">
        <v>120</v>
      </c>
      <c r="G15" s="47"/>
      <c r="H15" s="47">
        <f t="shared" si="0"/>
        <v>1140</v>
      </c>
      <c r="I15" s="47"/>
      <c r="J15" s="47"/>
      <c r="K15" s="36"/>
      <c r="L15" s="43"/>
      <c r="M15" s="43"/>
      <c r="N15" s="36"/>
      <c r="O15" s="36"/>
      <c r="P15" s="51"/>
    </row>
    <row r="16" spans="1:16" s="11" customFormat="1" ht="12.75">
      <c r="A16" s="14"/>
      <c r="B16" s="78">
        <v>10</v>
      </c>
      <c r="C16" s="46" t="s">
        <v>27</v>
      </c>
      <c r="D16" s="46" t="s">
        <v>4</v>
      </c>
      <c r="E16" s="47">
        <v>1</v>
      </c>
      <c r="F16" s="47">
        <v>1500</v>
      </c>
      <c r="G16" s="47"/>
      <c r="H16" s="47">
        <f t="shared" si="0"/>
        <v>1500</v>
      </c>
      <c r="I16" s="47"/>
      <c r="J16" s="47"/>
      <c r="K16" s="36"/>
      <c r="L16" s="43"/>
      <c r="M16" s="43"/>
      <c r="N16" s="36"/>
      <c r="O16" s="36"/>
      <c r="P16" s="51"/>
    </row>
    <row r="17" spans="1:16" s="11" customFormat="1" ht="12.75">
      <c r="A17" s="14"/>
      <c r="B17" s="78">
        <v>11</v>
      </c>
      <c r="C17" s="46" t="s">
        <v>28</v>
      </c>
      <c r="D17" s="46" t="s">
        <v>40</v>
      </c>
      <c r="E17" s="47">
        <v>10</v>
      </c>
      <c r="F17" s="47">
        <v>150</v>
      </c>
      <c r="G17" s="47"/>
      <c r="H17" s="47">
        <f t="shared" si="0"/>
        <v>1500</v>
      </c>
      <c r="I17" s="47"/>
      <c r="J17" s="47"/>
      <c r="K17" s="36"/>
      <c r="L17" s="43"/>
      <c r="M17" s="43"/>
      <c r="N17" s="36"/>
      <c r="O17" s="36"/>
      <c r="P17" s="51"/>
    </row>
    <row r="18" spans="1:16" s="11" customFormat="1" ht="12.75">
      <c r="A18" s="14"/>
      <c r="B18" s="78">
        <v>12</v>
      </c>
      <c r="C18" s="46" t="s">
        <v>29</v>
      </c>
      <c r="D18" s="46" t="s">
        <v>4</v>
      </c>
      <c r="E18" s="47">
        <v>2</v>
      </c>
      <c r="F18" s="47">
        <v>1800</v>
      </c>
      <c r="G18" s="47"/>
      <c r="H18" s="47">
        <f t="shared" si="0"/>
        <v>3600</v>
      </c>
      <c r="I18" s="47"/>
      <c r="J18" s="47"/>
      <c r="K18" s="36"/>
      <c r="L18" s="43"/>
      <c r="M18" s="43"/>
      <c r="N18" s="36"/>
      <c r="O18" s="36"/>
      <c r="P18" s="51"/>
    </row>
    <row r="19" spans="1:16" s="11" customFormat="1" ht="12.75">
      <c r="A19" s="14"/>
      <c r="B19" s="78">
        <v>13</v>
      </c>
      <c r="C19" s="46" t="s">
        <v>30</v>
      </c>
      <c r="D19" s="46" t="s">
        <v>4</v>
      </c>
      <c r="E19" s="47">
        <v>1</v>
      </c>
      <c r="F19" s="47">
        <v>540</v>
      </c>
      <c r="G19" s="47"/>
      <c r="H19" s="47">
        <f t="shared" si="0"/>
        <v>540</v>
      </c>
      <c r="I19" s="47"/>
      <c r="J19" s="47"/>
      <c r="K19" s="36"/>
      <c r="L19" s="43"/>
      <c r="M19" s="43"/>
      <c r="N19" s="36"/>
      <c r="O19" s="36"/>
      <c r="P19" s="51"/>
    </row>
    <row r="20" spans="1:16" s="11" customFormat="1" ht="12.75">
      <c r="A20" s="14"/>
      <c r="B20" s="78">
        <v>14</v>
      </c>
      <c r="C20" s="46" t="s">
        <v>31</v>
      </c>
      <c r="D20" s="46" t="s">
        <v>4</v>
      </c>
      <c r="E20" s="47">
        <v>1</v>
      </c>
      <c r="F20" s="47">
        <v>1800</v>
      </c>
      <c r="G20" s="47"/>
      <c r="H20" s="47">
        <f t="shared" si="0"/>
        <v>1800</v>
      </c>
      <c r="I20" s="47"/>
      <c r="J20" s="47"/>
      <c r="K20" s="36"/>
      <c r="L20" s="43"/>
      <c r="M20" s="43"/>
      <c r="N20" s="36"/>
      <c r="O20" s="36"/>
      <c r="P20" s="51"/>
    </row>
    <row r="21" spans="1:16" s="11" customFormat="1" ht="25.5">
      <c r="A21" s="14"/>
      <c r="B21" s="78">
        <v>15</v>
      </c>
      <c r="C21" s="46" t="s">
        <v>32</v>
      </c>
      <c r="D21" s="46" t="s">
        <v>4</v>
      </c>
      <c r="E21" s="47">
        <v>2</v>
      </c>
      <c r="F21" s="47">
        <v>1000</v>
      </c>
      <c r="G21" s="47"/>
      <c r="H21" s="47">
        <f t="shared" si="0"/>
        <v>2000</v>
      </c>
      <c r="I21" s="47"/>
      <c r="J21" s="47"/>
      <c r="K21" s="43"/>
      <c r="L21" s="43"/>
      <c r="M21" s="43"/>
      <c r="N21" s="36"/>
      <c r="O21" s="52"/>
      <c r="P21" s="51"/>
    </row>
    <row r="22" spans="1:16" s="11" customFormat="1" ht="12.75">
      <c r="A22" s="14"/>
      <c r="B22" s="78">
        <v>16</v>
      </c>
      <c r="C22" s="46" t="s">
        <v>33</v>
      </c>
      <c r="D22" s="46" t="s">
        <v>4</v>
      </c>
      <c r="E22" s="47">
        <v>2</v>
      </c>
      <c r="F22" s="47">
        <v>600</v>
      </c>
      <c r="G22" s="47"/>
      <c r="H22" s="47">
        <f t="shared" si="0"/>
        <v>1200</v>
      </c>
      <c r="I22" s="47"/>
      <c r="J22" s="47"/>
      <c r="K22" s="36"/>
      <c r="L22" s="43"/>
      <c r="M22" s="43"/>
      <c r="N22" s="36"/>
      <c r="O22" s="36"/>
      <c r="P22" s="51"/>
    </row>
    <row r="23" spans="1:16" s="11" customFormat="1" ht="12.75">
      <c r="A23" s="14"/>
      <c r="B23" s="78">
        <v>17</v>
      </c>
      <c r="C23" s="46" t="s">
        <v>34</v>
      </c>
      <c r="D23" s="46" t="s">
        <v>4</v>
      </c>
      <c r="E23" s="47">
        <v>2</v>
      </c>
      <c r="F23" s="47">
        <v>680</v>
      </c>
      <c r="G23" s="47"/>
      <c r="H23" s="47">
        <f t="shared" si="0"/>
        <v>1360</v>
      </c>
      <c r="I23" s="47"/>
      <c r="J23" s="47"/>
      <c r="K23" s="36"/>
      <c r="L23" s="43"/>
      <c r="M23" s="43"/>
      <c r="N23" s="36"/>
      <c r="O23" s="36"/>
      <c r="P23" s="51"/>
    </row>
    <row r="24" spans="1:16" s="11" customFormat="1" ht="12.75">
      <c r="A24" s="14"/>
      <c r="B24" s="78">
        <v>18</v>
      </c>
      <c r="C24" s="46" t="s">
        <v>35</v>
      </c>
      <c r="D24" s="46" t="s">
        <v>4</v>
      </c>
      <c r="E24" s="47">
        <v>2</v>
      </c>
      <c r="F24" s="47">
        <v>5000</v>
      </c>
      <c r="G24" s="47"/>
      <c r="H24" s="47">
        <f t="shared" si="0"/>
        <v>10000</v>
      </c>
      <c r="I24" s="47"/>
      <c r="J24" s="47"/>
      <c r="K24" s="36"/>
      <c r="L24" s="43"/>
      <c r="M24" s="43"/>
      <c r="N24" s="36"/>
      <c r="O24" s="36"/>
      <c r="P24" s="51"/>
    </row>
    <row r="25" spans="1:16" s="11" customFormat="1" ht="12.75">
      <c r="A25" s="14"/>
      <c r="B25" s="78">
        <v>20</v>
      </c>
      <c r="C25" s="46" t="s">
        <v>36</v>
      </c>
      <c r="D25" s="46" t="s">
        <v>4</v>
      </c>
      <c r="E25" s="47">
        <v>1</v>
      </c>
      <c r="F25" s="47">
        <v>17000</v>
      </c>
      <c r="G25" s="47"/>
      <c r="H25" s="47">
        <f t="shared" si="0"/>
        <v>17000</v>
      </c>
      <c r="I25" s="47"/>
      <c r="J25" s="47"/>
      <c r="K25" s="36"/>
      <c r="L25" s="43"/>
      <c r="M25" s="43"/>
      <c r="N25" s="36"/>
      <c r="O25" s="36"/>
      <c r="P25" s="51"/>
    </row>
    <row r="26" spans="1:16" s="11" customFormat="1" ht="12.75">
      <c r="A26" s="14"/>
      <c r="B26" s="78">
        <v>21</v>
      </c>
      <c r="C26" s="46" t="s">
        <v>37</v>
      </c>
      <c r="D26" s="46" t="s">
        <v>4</v>
      </c>
      <c r="E26" s="47">
        <v>2</v>
      </c>
      <c r="F26" s="47">
        <v>500</v>
      </c>
      <c r="G26" s="47"/>
      <c r="H26" s="47">
        <f t="shared" si="0"/>
        <v>1000</v>
      </c>
      <c r="I26" s="47"/>
      <c r="J26" s="47"/>
      <c r="K26" s="36"/>
      <c r="L26" s="43"/>
      <c r="M26" s="43"/>
      <c r="N26" s="36"/>
      <c r="O26" s="36"/>
      <c r="P26" s="51"/>
    </row>
    <row r="27" spans="1:16" s="11" customFormat="1" ht="12.75">
      <c r="A27" s="14"/>
      <c r="B27" s="78">
        <v>25</v>
      </c>
      <c r="C27" s="46" t="s">
        <v>38</v>
      </c>
      <c r="D27" s="46" t="s">
        <v>4</v>
      </c>
      <c r="E27" s="47">
        <v>2</v>
      </c>
      <c r="F27" s="47">
        <v>1000</v>
      </c>
      <c r="G27" s="47"/>
      <c r="H27" s="47">
        <f t="shared" si="0"/>
        <v>2000</v>
      </c>
      <c r="I27" s="47"/>
      <c r="J27" s="47"/>
      <c r="K27" s="36"/>
      <c r="L27" s="43">
        <f>I27</f>
        <v>0</v>
      </c>
      <c r="M27" s="43"/>
      <c r="N27" s="36"/>
      <c r="O27" s="36"/>
      <c r="P27" s="51"/>
    </row>
    <row r="28" spans="1:16" s="11" customFormat="1" ht="12.75">
      <c r="A28" s="14"/>
      <c r="B28" s="78">
        <v>26</v>
      </c>
      <c r="C28" s="48" t="s">
        <v>41</v>
      </c>
      <c r="D28" s="48" t="s">
        <v>12</v>
      </c>
      <c r="E28" s="49">
        <v>1</v>
      </c>
      <c r="F28" s="49">
        <v>4000</v>
      </c>
      <c r="G28" s="47"/>
      <c r="H28" s="47">
        <f t="shared" si="0"/>
        <v>4000</v>
      </c>
      <c r="I28" s="47"/>
      <c r="J28" s="47"/>
      <c r="K28" s="36"/>
      <c r="L28" s="43"/>
      <c r="M28" s="43"/>
      <c r="N28" s="36"/>
      <c r="O28" s="36"/>
      <c r="P28" s="51"/>
    </row>
    <row r="29" spans="1:16" s="11" customFormat="1" ht="12.75">
      <c r="A29" s="14"/>
      <c r="B29" s="78">
        <v>27</v>
      </c>
      <c r="C29" s="48" t="s">
        <v>42</v>
      </c>
      <c r="D29" s="48" t="s">
        <v>12</v>
      </c>
      <c r="E29" s="49">
        <v>1</v>
      </c>
      <c r="F29" s="49">
        <v>5000</v>
      </c>
      <c r="G29" s="47"/>
      <c r="H29" s="47">
        <f t="shared" si="0"/>
        <v>5000</v>
      </c>
      <c r="I29" s="47"/>
      <c r="J29" s="47"/>
      <c r="K29" s="36"/>
      <c r="L29" s="43"/>
      <c r="M29" s="43"/>
      <c r="N29" s="36"/>
      <c r="O29" s="36"/>
      <c r="P29" s="51"/>
    </row>
    <row r="30" spans="1:16" s="11" customFormat="1" ht="12.75">
      <c r="A30" s="14"/>
      <c r="B30" s="78">
        <v>28</v>
      </c>
      <c r="C30" s="48" t="s">
        <v>43</v>
      </c>
      <c r="D30" s="48" t="s">
        <v>12</v>
      </c>
      <c r="E30" s="49">
        <v>1</v>
      </c>
      <c r="F30" s="49">
        <v>5000</v>
      </c>
      <c r="G30" s="47"/>
      <c r="H30" s="47">
        <f t="shared" si="0"/>
        <v>5000</v>
      </c>
      <c r="I30" s="47"/>
      <c r="J30" s="47"/>
      <c r="K30" s="36"/>
      <c r="L30" s="43"/>
      <c r="M30" s="43"/>
      <c r="N30" s="36"/>
      <c r="O30" s="36"/>
      <c r="P30" s="51"/>
    </row>
    <row r="31" spans="1:16" s="11" customFormat="1" ht="12.75">
      <c r="A31" s="14"/>
      <c r="B31" s="78">
        <v>29</v>
      </c>
      <c r="C31" s="48" t="s">
        <v>44</v>
      </c>
      <c r="D31" s="48" t="s">
        <v>12</v>
      </c>
      <c r="E31" s="49">
        <v>1</v>
      </c>
      <c r="F31" s="49">
        <v>3420</v>
      </c>
      <c r="G31" s="47"/>
      <c r="H31" s="47">
        <f>E31*F31</f>
        <v>3420</v>
      </c>
      <c r="I31" s="47"/>
      <c r="J31" s="47"/>
      <c r="K31" s="36"/>
      <c r="L31" s="43"/>
      <c r="M31" s="43"/>
      <c r="N31" s="36"/>
      <c r="O31" s="36"/>
      <c r="P31" s="51"/>
    </row>
    <row r="32" spans="1:16" s="11" customFormat="1" ht="12.75">
      <c r="A32" s="14"/>
      <c r="B32" s="78">
        <v>30</v>
      </c>
      <c r="C32" s="48" t="s">
        <v>45</v>
      </c>
      <c r="D32" s="48" t="s">
        <v>4</v>
      </c>
      <c r="E32" s="49">
        <v>3</v>
      </c>
      <c r="F32" s="49">
        <v>12320</v>
      </c>
      <c r="G32" s="47"/>
      <c r="H32" s="47">
        <f>E32*F32</f>
        <v>36960</v>
      </c>
      <c r="I32" s="47"/>
      <c r="J32" s="47"/>
      <c r="K32" s="36"/>
      <c r="L32" s="43"/>
      <c r="M32" s="43"/>
      <c r="N32" s="36"/>
      <c r="O32" s="36"/>
      <c r="P32" s="51"/>
    </row>
    <row r="33" spans="1:16" s="11" customFormat="1" ht="12.75">
      <c r="A33" s="14"/>
      <c r="B33" s="78">
        <v>31</v>
      </c>
      <c r="C33" s="48" t="s">
        <v>46</v>
      </c>
      <c r="D33" s="48" t="s">
        <v>47</v>
      </c>
      <c r="E33" s="49">
        <v>1</v>
      </c>
      <c r="F33" s="49">
        <v>1400</v>
      </c>
      <c r="G33" s="47"/>
      <c r="H33" s="47">
        <f>E33*F33</f>
        <v>1400</v>
      </c>
      <c r="I33" s="47"/>
      <c r="J33" s="47"/>
      <c r="K33" s="36"/>
      <c r="L33" s="43"/>
      <c r="M33" s="43"/>
      <c r="N33" s="36"/>
      <c r="O33" s="36"/>
      <c r="P33" s="51"/>
    </row>
    <row r="34" spans="1:16" s="11" customFormat="1" ht="12.75">
      <c r="A34" s="14"/>
      <c r="B34" s="78"/>
      <c r="C34" s="65"/>
      <c r="D34" s="66"/>
      <c r="E34" s="67"/>
      <c r="F34" s="67"/>
      <c r="G34" s="47"/>
      <c r="H34" s="47"/>
      <c r="I34" s="47"/>
      <c r="J34" s="47"/>
      <c r="K34" s="36"/>
      <c r="L34" s="43"/>
      <c r="M34" s="43"/>
      <c r="N34" s="36"/>
      <c r="O34" s="36"/>
      <c r="P34" s="51"/>
    </row>
    <row r="35" spans="1:16" s="11" customFormat="1" ht="12.75">
      <c r="A35" s="14"/>
      <c r="B35" s="78"/>
      <c r="C35" s="92" t="s">
        <v>49</v>
      </c>
      <c r="D35" s="93" t="s">
        <v>11</v>
      </c>
      <c r="E35" s="94">
        <v>1</v>
      </c>
      <c r="F35" s="95"/>
      <c r="G35" s="95"/>
      <c r="H35" s="96">
        <f>SUM(H36:H50)</f>
        <v>146445.2</v>
      </c>
      <c r="I35" s="96"/>
      <c r="J35" s="96"/>
      <c r="K35" s="93"/>
      <c r="L35" s="97"/>
      <c r="M35" s="96">
        <v>175734</v>
      </c>
      <c r="N35" s="96"/>
      <c r="O35" s="96"/>
      <c r="P35" s="96">
        <f>M35</f>
        <v>175734</v>
      </c>
    </row>
    <row r="36" spans="1:16" s="11" customFormat="1" ht="12.75">
      <c r="A36" s="14"/>
      <c r="B36" s="78">
        <v>32</v>
      </c>
      <c r="C36" s="46" t="s">
        <v>50</v>
      </c>
      <c r="D36" s="46" t="s">
        <v>4</v>
      </c>
      <c r="E36" s="47">
        <v>2</v>
      </c>
      <c r="F36" s="47">
        <v>32850</v>
      </c>
      <c r="G36" s="47"/>
      <c r="H36" s="47">
        <f>E36*F36</f>
        <v>65700</v>
      </c>
      <c r="I36" s="47"/>
      <c r="J36" s="47"/>
      <c r="K36" s="36"/>
      <c r="L36" s="43"/>
      <c r="M36" s="43"/>
      <c r="N36" s="36"/>
      <c r="O36" s="36"/>
      <c r="P36" s="51"/>
    </row>
    <row r="37" spans="1:16" s="11" customFormat="1" ht="12.75">
      <c r="A37" s="14"/>
      <c r="B37" s="78">
        <v>33</v>
      </c>
      <c r="C37" s="46" t="s">
        <v>51</v>
      </c>
      <c r="D37" s="46" t="s">
        <v>52</v>
      </c>
      <c r="E37" s="47">
        <v>4</v>
      </c>
      <c r="F37" s="47">
        <v>1910</v>
      </c>
      <c r="G37" s="47"/>
      <c r="H37" s="47">
        <f aca="true" t="shared" si="1" ref="H37:H56">E37*F37</f>
        <v>7640</v>
      </c>
      <c r="I37" s="47"/>
      <c r="J37" s="47"/>
      <c r="K37" s="36"/>
      <c r="L37" s="43"/>
      <c r="M37" s="43"/>
      <c r="N37" s="36"/>
      <c r="O37" s="36"/>
      <c r="P37" s="51"/>
    </row>
    <row r="38" spans="1:16" s="11" customFormat="1" ht="12.75">
      <c r="A38" s="14"/>
      <c r="B38" s="78">
        <v>34</v>
      </c>
      <c r="C38" s="46" t="s">
        <v>53</v>
      </c>
      <c r="D38" s="46" t="s">
        <v>4</v>
      </c>
      <c r="E38" s="47">
        <v>2</v>
      </c>
      <c r="F38" s="47">
        <v>1550</v>
      </c>
      <c r="G38" s="47"/>
      <c r="H38" s="47">
        <f t="shared" si="1"/>
        <v>3100</v>
      </c>
      <c r="I38" s="47"/>
      <c r="J38" s="47"/>
      <c r="K38" s="36"/>
      <c r="L38" s="43"/>
      <c r="M38" s="43"/>
      <c r="N38" s="36"/>
      <c r="O38" s="36"/>
      <c r="P38" s="51"/>
    </row>
    <row r="39" spans="1:16" s="11" customFormat="1" ht="12.75">
      <c r="A39" s="14"/>
      <c r="B39" s="78">
        <v>35</v>
      </c>
      <c r="C39" s="46" t="s">
        <v>54</v>
      </c>
      <c r="D39" s="46" t="s">
        <v>4</v>
      </c>
      <c r="E39" s="47">
        <v>2</v>
      </c>
      <c r="F39" s="47">
        <v>685</v>
      </c>
      <c r="G39" s="47"/>
      <c r="H39" s="47">
        <f t="shared" si="1"/>
        <v>1370</v>
      </c>
      <c r="I39" s="47"/>
      <c r="J39" s="47"/>
      <c r="K39" s="36"/>
      <c r="L39" s="43"/>
      <c r="M39" s="43"/>
      <c r="N39" s="36"/>
      <c r="O39" s="36"/>
      <c r="P39" s="51"/>
    </row>
    <row r="40" spans="1:16" s="11" customFormat="1" ht="25.5">
      <c r="A40" s="14"/>
      <c r="B40" s="78">
        <v>36</v>
      </c>
      <c r="C40" s="46" t="s">
        <v>55</v>
      </c>
      <c r="D40" s="46" t="s">
        <v>4</v>
      </c>
      <c r="E40" s="47">
        <v>2</v>
      </c>
      <c r="F40" s="47">
        <v>7500</v>
      </c>
      <c r="G40" s="47"/>
      <c r="H40" s="47">
        <f t="shared" si="1"/>
        <v>15000</v>
      </c>
      <c r="I40" s="47"/>
      <c r="J40" s="47"/>
      <c r="K40" s="36"/>
      <c r="L40" s="43"/>
      <c r="M40" s="43"/>
      <c r="N40" s="36"/>
      <c r="O40" s="36"/>
      <c r="P40" s="51"/>
    </row>
    <row r="41" spans="1:16" s="11" customFormat="1" ht="12.75">
      <c r="A41" s="14"/>
      <c r="B41" s="78">
        <v>37</v>
      </c>
      <c r="C41" s="46" t="s">
        <v>56</v>
      </c>
      <c r="D41" s="46" t="s">
        <v>4</v>
      </c>
      <c r="E41" s="47">
        <v>2</v>
      </c>
      <c r="F41" s="47">
        <v>765</v>
      </c>
      <c r="G41" s="47"/>
      <c r="H41" s="47">
        <f t="shared" si="1"/>
        <v>1530</v>
      </c>
      <c r="I41" s="47"/>
      <c r="J41" s="47"/>
      <c r="K41" s="36"/>
      <c r="L41" s="43"/>
      <c r="M41" s="43"/>
      <c r="N41" s="36"/>
      <c r="O41" s="36"/>
      <c r="P41" s="51"/>
    </row>
    <row r="42" spans="1:16" s="11" customFormat="1" ht="12.75">
      <c r="A42" s="14"/>
      <c r="B42" s="78">
        <v>38</v>
      </c>
      <c r="C42" s="46" t="s">
        <v>34</v>
      </c>
      <c r="D42" s="46" t="s">
        <v>4</v>
      </c>
      <c r="E42" s="47">
        <v>2</v>
      </c>
      <c r="F42" s="47">
        <v>1280</v>
      </c>
      <c r="G42" s="47"/>
      <c r="H42" s="47">
        <f t="shared" si="1"/>
        <v>2560</v>
      </c>
      <c r="I42" s="47"/>
      <c r="J42" s="47"/>
      <c r="K42" s="36"/>
      <c r="L42" s="43"/>
      <c r="M42" s="43"/>
      <c r="N42" s="36"/>
      <c r="O42" s="36"/>
      <c r="P42" s="51"/>
    </row>
    <row r="43" spans="1:16" s="11" customFormat="1" ht="12.75">
      <c r="A43" s="14"/>
      <c r="B43" s="78">
        <v>39</v>
      </c>
      <c r="C43" s="46" t="s">
        <v>38</v>
      </c>
      <c r="D43" s="46" t="s">
        <v>4</v>
      </c>
      <c r="E43" s="47">
        <v>2</v>
      </c>
      <c r="F43" s="47">
        <v>570</v>
      </c>
      <c r="G43" s="47"/>
      <c r="H43" s="47">
        <f t="shared" si="1"/>
        <v>1140</v>
      </c>
      <c r="I43" s="47"/>
      <c r="J43" s="47"/>
      <c r="K43" s="36"/>
      <c r="L43" s="43"/>
      <c r="M43" s="43"/>
      <c r="N43" s="36"/>
      <c r="O43" s="36"/>
      <c r="P43" s="51"/>
    </row>
    <row r="44" spans="1:16" s="11" customFormat="1" ht="12.75">
      <c r="A44" s="14"/>
      <c r="B44" s="78">
        <v>40</v>
      </c>
      <c r="C44" s="46" t="s">
        <v>35</v>
      </c>
      <c r="D44" s="46" t="s">
        <v>4</v>
      </c>
      <c r="E44" s="47">
        <v>2</v>
      </c>
      <c r="F44" s="47">
        <v>5000</v>
      </c>
      <c r="G44" s="47"/>
      <c r="H44" s="47">
        <f t="shared" si="1"/>
        <v>10000</v>
      </c>
      <c r="I44" s="47"/>
      <c r="J44" s="47"/>
      <c r="K44" s="36"/>
      <c r="L44" s="43"/>
      <c r="M44" s="43"/>
      <c r="N44" s="36"/>
      <c r="O44" s="36"/>
      <c r="P44" s="51"/>
    </row>
    <row r="45" spans="1:16" s="11" customFormat="1" ht="12.75">
      <c r="A45" s="14"/>
      <c r="B45" s="78">
        <v>41</v>
      </c>
      <c r="C45" s="46" t="s">
        <v>36</v>
      </c>
      <c r="D45" s="46" t="s">
        <v>4</v>
      </c>
      <c r="E45" s="47">
        <v>1</v>
      </c>
      <c r="F45" s="47">
        <v>17000</v>
      </c>
      <c r="G45" s="47"/>
      <c r="H45" s="47">
        <f t="shared" si="1"/>
        <v>17000</v>
      </c>
      <c r="I45" s="47"/>
      <c r="J45" s="47"/>
      <c r="K45" s="36"/>
      <c r="L45" s="43"/>
      <c r="M45" s="43"/>
      <c r="N45" s="36"/>
      <c r="O45" s="36"/>
      <c r="P45" s="51"/>
    </row>
    <row r="46" spans="1:16" s="11" customFormat="1" ht="12.75">
      <c r="A46" s="14"/>
      <c r="B46" s="78">
        <v>42</v>
      </c>
      <c r="C46" s="46" t="s">
        <v>37</v>
      </c>
      <c r="D46" s="46" t="s">
        <v>4</v>
      </c>
      <c r="E46" s="47">
        <v>2</v>
      </c>
      <c r="F46" s="47">
        <v>2400</v>
      </c>
      <c r="G46" s="47"/>
      <c r="H46" s="47">
        <f t="shared" si="1"/>
        <v>4800</v>
      </c>
      <c r="I46" s="47"/>
      <c r="J46" s="47"/>
      <c r="K46" s="36"/>
      <c r="L46" s="43"/>
      <c r="M46" s="43"/>
      <c r="N46" s="36"/>
      <c r="O46" s="36"/>
      <c r="P46" s="51"/>
    </row>
    <row r="47" spans="1:16" s="11" customFormat="1" ht="12.75">
      <c r="A47" s="14"/>
      <c r="B47" s="78">
        <v>43</v>
      </c>
      <c r="C47" s="46" t="s">
        <v>41</v>
      </c>
      <c r="D47" s="46" t="s">
        <v>12</v>
      </c>
      <c r="E47" s="47">
        <v>1</v>
      </c>
      <c r="F47" s="47">
        <v>4000</v>
      </c>
      <c r="G47" s="47"/>
      <c r="H47" s="47">
        <f t="shared" si="1"/>
        <v>4000</v>
      </c>
      <c r="I47" s="47"/>
      <c r="J47" s="47"/>
      <c r="K47" s="36"/>
      <c r="L47" s="43"/>
      <c r="M47" s="43"/>
      <c r="N47" s="36"/>
      <c r="O47" s="36"/>
      <c r="P47" s="51"/>
    </row>
    <row r="48" spans="1:16" s="11" customFormat="1" ht="12.75">
      <c r="A48" s="14"/>
      <c r="B48" s="78">
        <v>44</v>
      </c>
      <c r="C48" s="46" t="s">
        <v>42</v>
      </c>
      <c r="D48" s="46" t="s">
        <v>12</v>
      </c>
      <c r="E48" s="47">
        <v>1</v>
      </c>
      <c r="F48" s="47">
        <v>5000</v>
      </c>
      <c r="G48" s="47"/>
      <c r="H48" s="47">
        <f t="shared" si="1"/>
        <v>5000</v>
      </c>
      <c r="I48" s="47"/>
      <c r="J48" s="47"/>
      <c r="K48" s="36"/>
      <c r="L48" s="43"/>
      <c r="M48" s="43"/>
      <c r="N48" s="36"/>
      <c r="O48" s="36"/>
      <c r="P48" s="51"/>
    </row>
    <row r="49" spans="1:16" s="11" customFormat="1" ht="12.75">
      <c r="A49" s="14"/>
      <c r="B49" s="78">
        <v>45</v>
      </c>
      <c r="C49" s="46" t="s">
        <v>43</v>
      </c>
      <c r="D49" s="46" t="s">
        <v>12</v>
      </c>
      <c r="E49" s="47">
        <v>1</v>
      </c>
      <c r="F49" s="47">
        <v>5000</v>
      </c>
      <c r="G49" s="47"/>
      <c r="H49" s="47">
        <f t="shared" si="1"/>
        <v>5000</v>
      </c>
      <c r="I49" s="47"/>
      <c r="J49" s="47"/>
      <c r="K49" s="36"/>
      <c r="L49" s="43"/>
      <c r="M49" s="43"/>
      <c r="N49" s="36"/>
      <c r="O49" s="36"/>
      <c r="P49" s="51"/>
    </row>
    <row r="50" spans="1:16" s="11" customFormat="1" ht="12.75">
      <c r="A50" s="14"/>
      <c r="B50" s="78">
        <v>46</v>
      </c>
      <c r="C50" s="46" t="s">
        <v>44</v>
      </c>
      <c r="D50" s="46" t="s">
        <v>12</v>
      </c>
      <c r="E50" s="47">
        <v>1</v>
      </c>
      <c r="F50" s="47">
        <v>2605.2</v>
      </c>
      <c r="G50" s="47"/>
      <c r="H50" s="47">
        <f t="shared" si="1"/>
        <v>2605.2</v>
      </c>
      <c r="I50" s="47"/>
      <c r="J50" s="47"/>
      <c r="K50" s="36"/>
      <c r="L50" s="43"/>
      <c r="M50" s="43"/>
      <c r="N50" s="36"/>
      <c r="O50" s="36"/>
      <c r="P50" s="51"/>
    </row>
    <row r="51" spans="1:16" s="11" customFormat="1" ht="12.75">
      <c r="A51" s="14"/>
      <c r="B51" s="78"/>
      <c r="C51" s="46"/>
      <c r="D51" s="46"/>
      <c r="E51" s="47"/>
      <c r="F51" s="47"/>
      <c r="G51" s="47"/>
      <c r="H51" s="47"/>
      <c r="I51" s="47"/>
      <c r="J51" s="47"/>
      <c r="K51" s="36"/>
      <c r="L51" s="43"/>
      <c r="M51" s="43"/>
      <c r="N51" s="36"/>
      <c r="O51" s="36"/>
      <c r="P51" s="51"/>
    </row>
    <row r="52" spans="1:16" s="11" customFormat="1" ht="12.75">
      <c r="A52" s="14"/>
      <c r="B52" s="78">
        <v>47</v>
      </c>
      <c r="C52" s="98" t="s">
        <v>58</v>
      </c>
      <c r="D52" s="98" t="s">
        <v>12</v>
      </c>
      <c r="E52" s="96">
        <v>1</v>
      </c>
      <c r="F52" s="96">
        <v>48802</v>
      </c>
      <c r="G52" s="96"/>
      <c r="H52" s="96">
        <v>48802</v>
      </c>
      <c r="I52" s="96"/>
      <c r="J52" s="96"/>
      <c r="K52" s="93"/>
      <c r="L52" s="97"/>
      <c r="M52" s="96">
        <f>H52*1.2</f>
        <v>58562.4</v>
      </c>
      <c r="N52" s="93"/>
      <c r="O52" s="93"/>
      <c r="P52" s="96">
        <f>M52</f>
        <v>58562.4</v>
      </c>
    </row>
    <row r="53" spans="1:16" s="11" customFormat="1" ht="12.75">
      <c r="A53" s="14"/>
      <c r="B53" s="78"/>
      <c r="C53" s="46"/>
      <c r="D53" s="46"/>
      <c r="E53" s="47"/>
      <c r="F53" s="47"/>
      <c r="G53" s="47"/>
      <c r="H53" s="47"/>
      <c r="I53" s="47"/>
      <c r="J53" s="47"/>
      <c r="K53" s="68"/>
      <c r="L53" s="69"/>
      <c r="M53" s="47"/>
      <c r="N53" s="68"/>
      <c r="O53" s="68"/>
      <c r="P53" s="79"/>
    </row>
    <row r="54" spans="1:16" s="11" customFormat="1" ht="12.75">
      <c r="A54" s="14"/>
      <c r="B54" s="78">
        <v>48</v>
      </c>
      <c r="C54" s="72" t="s">
        <v>59</v>
      </c>
      <c r="D54" s="72" t="s">
        <v>4</v>
      </c>
      <c r="E54" s="73">
        <v>1</v>
      </c>
      <c r="F54" s="73">
        <v>11500</v>
      </c>
      <c r="G54" s="73"/>
      <c r="H54" s="73">
        <v>11500</v>
      </c>
      <c r="I54" s="73"/>
      <c r="J54" s="73"/>
      <c r="K54" s="74"/>
      <c r="L54" s="75"/>
      <c r="M54" s="73">
        <f>H54*1.2</f>
        <v>13800</v>
      </c>
      <c r="N54" s="74"/>
      <c r="O54" s="73">
        <f>M54</f>
        <v>13800</v>
      </c>
      <c r="P54" s="80"/>
    </row>
    <row r="55" spans="1:16" s="11" customFormat="1" ht="12.75">
      <c r="A55" s="14"/>
      <c r="B55" s="78"/>
      <c r="C55" s="46"/>
      <c r="D55" s="46"/>
      <c r="E55" s="47"/>
      <c r="F55" s="47"/>
      <c r="G55" s="47"/>
      <c r="H55" s="47"/>
      <c r="I55" s="47"/>
      <c r="J55" s="47"/>
      <c r="K55" s="36"/>
      <c r="L55" s="43"/>
      <c r="M55" s="43"/>
      <c r="N55" s="36"/>
      <c r="O55" s="36"/>
      <c r="P55" s="51"/>
    </row>
    <row r="56" spans="1:16" s="11" customFormat="1" ht="12.75">
      <c r="A56" s="14"/>
      <c r="B56" s="78">
        <v>49</v>
      </c>
      <c r="C56" s="64" t="s">
        <v>57</v>
      </c>
      <c r="D56" s="64" t="s">
        <v>4</v>
      </c>
      <c r="E56" s="50">
        <v>6</v>
      </c>
      <c r="F56" s="50">
        <v>1060</v>
      </c>
      <c r="G56" s="50">
        <f>F56*1.2</f>
        <v>1272</v>
      </c>
      <c r="H56" s="50">
        <f t="shared" si="1"/>
        <v>6360</v>
      </c>
      <c r="I56" s="47"/>
      <c r="J56" s="47"/>
      <c r="K56" s="36"/>
      <c r="L56" s="43"/>
      <c r="M56" s="50">
        <f>H56*1.2</f>
        <v>7632</v>
      </c>
      <c r="N56" s="50">
        <f>M56</f>
        <v>7632</v>
      </c>
      <c r="O56" s="70"/>
      <c r="P56" s="81"/>
    </row>
    <row r="57" spans="1:16" s="11" customFormat="1" ht="13.5" thickBot="1">
      <c r="A57" s="14"/>
      <c r="B57" s="82"/>
      <c r="C57" s="83"/>
      <c r="D57" s="83"/>
      <c r="E57" s="63"/>
      <c r="F57" s="63"/>
      <c r="G57" s="63"/>
      <c r="H57" s="63"/>
      <c r="I57" s="63"/>
      <c r="J57" s="63"/>
      <c r="K57" s="84"/>
      <c r="L57" s="85"/>
      <c r="M57" s="85"/>
      <c r="N57" s="42"/>
      <c r="O57" s="42"/>
      <c r="P57" s="53"/>
    </row>
    <row r="58" spans="3:16" ht="14.25" customHeight="1">
      <c r="C58" s="21"/>
      <c r="D58" s="22"/>
      <c r="E58" s="23"/>
      <c r="F58" s="23"/>
      <c r="G58" s="23"/>
      <c r="H58" s="24"/>
      <c r="I58" s="24"/>
      <c r="L58" s="44"/>
      <c r="M58" s="44"/>
      <c r="N58" s="62"/>
      <c r="O58" s="62"/>
      <c r="P58" s="54"/>
    </row>
    <row r="59" spans="8:16" ht="14.25" customHeight="1" thickBot="1">
      <c r="H59" s="6"/>
      <c r="I59" s="6"/>
      <c r="J59" s="25"/>
      <c r="K59" s="26"/>
      <c r="L59" s="27"/>
      <c r="M59" s="27"/>
      <c r="N59" s="25"/>
      <c r="O59" s="26"/>
      <c r="P59" s="27"/>
    </row>
    <row r="60" spans="2:16" ht="13.5" thickBot="1">
      <c r="B60" s="15" t="s">
        <v>9</v>
      </c>
      <c r="C60" s="16"/>
      <c r="D60" s="17"/>
      <c r="E60" s="18"/>
      <c r="F60" s="18"/>
      <c r="G60" s="18"/>
      <c r="H60" s="20">
        <f>H56+H54+H52+H35+H6</f>
        <v>371787.2</v>
      </c>
      <c r="I60" s="20" t="e">
        <f>#REF!+#REF!+#REF!+#REF!+I27+#REF!+#REF!+I21+I17+I12+I7</f>
        <v>#REF!</v>
      </c>
      <c r="J60" s="28">
        <f>SUM(J7:J58)</f>
        <v>0</v>
      </c>
      <c r="K60" s="28">
        <f>SUM(K7:K58)</f>
        <v>0</v>
      </c>
      <c r="L60" s="61">
        <f>SUM(L7:L58)</f>
        <v>0</v>
      </c>
      <c r="M60" s="71">
        <f>M56+M54+M52+M35+M6</f>
        <v>446144.4</v>
      </c>
      <c r="N60" s="28">
        <f>N56</f>
        <v>7632</v>
      </c>
      <c r="O60" s="28">
        <f>O54</f>
        <v>13800</v>
      </c>
      <c r="P60" s="45">
        <f>P52+P35+P6</f>
        <v>424712.4</v>
      </c>
    </row>
    <row r="61" spans="8:16" ht="12.75">
      <c r="H61" s="19"/>
      <c r="I61" s="6"/>
      <c r="J61" s="25"/>
      <c r="K61" s="26"/>
      <c r="L61" s="27"/>
      <c r="M61" s="29"/>
      <c r="N61" s="25"/>
      <c r="O61" s="26"/>
      <c r="P61" s="27"/>
    </row>
    <row r="62" spans="8:16" ht="12.75">
      <c r="H62" s="6"/>
      <c r="I62" s="6"/>
      <c r="N62" s="62"/>
      <c r="O62" s="62"/>
      <c r="P62" s="54"/>
    </row>
    <row r="63" spans="8:16" ht="12.75">
      <c r="H63" s="19"/>
      <c r="I63" s="6"/>
      <c r="N63" s="62"/>
      <c r="O63" s="62"/>
      <c r="P63" s="54"/>
    </row>
    <row r="64" spans="3:16" ht="12.75">
      <c r="C64" s="76" t="s">
        <v>60</v>
      </c>
      <c r="H64" s="6"/>
      <c r="I64" s="6"/>
      <c r="N64" s="62"/>
      <c r="O64" s="62"/>
      <c r="P64" s="54"/>
    </row>
    <row r="65" spans="8:16" ht="12.75">
      <c r="H65" s="6"/>
      <c r="I65" s="6"/>
      <c r="N65" s="62"/>
      <c r="O65" s="62"/>
      <c r="P65" s="54"/>
    </row>
    <row r="66" spans="3:16" ht="12.75">
      <c r="C66" s="100" t="s">
        <v>61</v>
      </c>
      <c r="D66" s="101"/>
      <c r="H66" s="6"/>
      <c r="I66" s="6"/>
      <c r="P66" s="54"/>
    </row>
    <row r="67" spans="8:16" ht="12.75">
      <c r="H67" s="6"/>
      <c r="I67" s="6"/>
      <c r="N67" s="29"/>
      <c r="O67" s="27"/>
      <c r="P67" s="54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6"/>
      <c r="I86" s="6"/>
    </row>
    <row r="87" spans="8:9" ht="12.75">
      <c r="H87" s="6"/>
      <c r="I87" s="6"/>
    </row>
    <row r="88" spans="8:9" ht="12.75">
      <c r="H88" s="6"/>
      <c r="I88" s="6"/>
    </row>
    <row r="89" spans="8:9" ht="12.75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  <row r="155" spans="8:9" ht="12.75">
      <c r="H155" s="6"/>
      <c r="I155" s="6"/>
    </row>
    <row r="156" spans="8:9" ht="12.75">
      <c r="H156" s="6"/>
      <c r="I156" s="6"/>
    </row>
    <row r="157" spans="8:9" ht="12.75">
      <c r="H157" s="6"/>
      <c r="I157" s="6"/>
    </row>
    <row r="158" spans="8:9" ht="12.75">
      <c r="H158" s="6"/>
      <c r="I158" s="6"/>
    </row>
    <row r="159" spans="8:9" ht="12.75">
      <c r="H159" s="6"/>
      <c r="I159" s="6"/>
    </row>
    <row r="160" spans="8:9" ht="12.75">
      <c r="H160" s="6"/>
      <c r="I160" s="6"/>
    </row>
    <row r="161" spans="8:9" ht="12.75">
      <c r="H161" s="6"/>
      <c r="I161" s="6"/>
    </row>
    <row r="162" spans="8:9" ht="12.75">
      <c r="H162" s="6"/>
      <c r="I162" s="6"/>
    </row>
    <row r="163" spans="8:9" ht="12.75">
      <c r="H163" s="6"/>
      <c r="I163" s="6"/>
    </row>
    <row r="164" spans="8:9" ht="12.75">
      <c r="H164" s="6"/>
      <c r="I164" s="6"/>
    </row>
    <row r="165" spans="8:9" ht="12.75">
      <c r="H165" s="6"/>
      <c r="I165" s="6"/>
    </row>
    <row r="166" spans="8:9" ht="12.75">
      <c r="H166" s="6"/>
      <c r="I166" s="6"/>
    </row>
    <row r="167" spans="8:9" ht="12.75">
      <c r="H167" s="6"/>
      <c r="I167" s="6"/>
    </row>
    <row r="168" spans="8:9" ht="12.75">
      <c r="H168" s="6"/>
      <c r="I168" s="6"/>
    </row>
    <row r="169" spans="8:9" ht="12.75">
      <c r="H169" s="6"/>
      <c r="I169" s="6"/>
    </row>
    <row r="170" spans="8:9" ht="12.75">
      <c r="H170" s="6"/>
      <c r="I170" s="6"/>
    </row>
    <row r="171" spans="8:9" ht="12.75">
      <c r="H171" s="6"/>
      <c r="I171" s="6"/>
    </row>
    <row r="172" spans="8:9" ht="12.75">
      <c r="H172" s="6"/>
      <c r="I172" s="6"/>
    </row>
    <row r="173" spans="8:9" ht="12.75">
      <c r="H173" s="6"/>
      <c r="I173" s="6"/>
    </row>
    <row r="174" spans="8:9" ht="12.75">
      <c r="H174" s="6"/>
      <c r="I174" s="6"/>
    </row>
    <row r="175" spans="8:9" ht="12.75">
      <c r="H175" s="6"/>
      <c r="I175" s="6"/>
    </row>
    <row r="176" spans="8:9" ht="12.75">
      <c r="H176" s="6"/>
      <c r="I176" s="6"/>
    </row>
    <row r="177" spans="8:9" ht="12.75">
      <c r="H177" s="6"/>
      <c r="I177" s="6"/>
    </row>
    <row r="178" spans="8:9" ht="12.75">
      <c r="H178" s="6"/>
      <c r="I178" s="6"/>
    </row>
    <row r="179" spans="8:9" ht="12.75">
      <c r="H179" s="6"/>
      <c r="I179" s="6"/>
    </row>
    <row r="180" spans="8:9" ht="12.75">
      <c r="H180" s="6"/>
      <c r="I180" s="6"/>
    </row>
    <row r="181" spans="8:9" ht="12.75">
      <c r="H181" s="6"/>
      <c r="I181" s="6"/>
    </row>
    <row r="182" spans="8:9" ht="12.75">
      <c r="H182" s="6"/>
      <c r="I182" s="6"/>
    </row>
    <row r="183" spans="8:9" ht="12.75">
      <c r="H183" s="6"/>
      <c r="I183" s="6"/>
    </row>
    <row r="184" spans="8:9" ht="12.75">
      <c r="H184" s="6"/>
      <c r="I184" s="6"/>
    </row>
    <row r="185" spans="8:9" ht="12.75">
      <c r="H185" s="6"/>
      <c r="I185" s="6"/>
    </row>
    <row r="186" spans="8:9" ht="12.75">
      <c r="H186" s="6"/>
      <c r="I186" s="6"/>
    </row>
    <row r="187" spans="8:9" ht="12.75">
      <c r="H187" s="6"/>
      <c r="I187" s="6"/>
    </row>
    <row r="188" spans="8:9" ht="12.75">
      <c r="H188" s="6"/>
      <c r="I188" s="6"/>
    </row>
    <row r="189" spans="8:9" ht="12.75">
      <c r="H189" s="6"/>
      <c r="I189" s="6"/>
    </row>
    <row r="190" spans="8:9" ht="12.75">
      <c r="H190" s="6"/>
      <c r="I190" s="6"/>
    </row>
    <row r="191" spans="8:9" ht="12.75">
      <c r="H191" s="6"/>
      <c r="I191" s="6"/>
    </row>
    <row r="192" spans="8:9" ht="12.75">
      <c r="H192" s="6"/>
      <c r="I192" s="6"/>
    </row>
    <row r="193" spans="8:9" ht="12.75">
      <c r="H193" s="6"/>
      <c r="I193" s="6"/>
    </row>
    <row r="194" spans="8:9" ht="12.75">
      <c r="H194" s="6"/>
      <c r="I194" s="6"/>
    </row>
    <row r="195" spans="8:9" ht="12.75">
      <c r="H195" s="6"/>
      <c r="I195" s="6"/>
    </row>
    <row r="196" spans="8:9" ht="12.75">
      <c r="H196" s="6"/>
      <c r="I196" s="6"/>
    </row>
    <row r="197" spans="8:9" ht="12.75">
      <c r="H197" s="6"/>
      <c r="I197" s="6"/>
    </row>
    <row r="198" spans="8:9" ht="12.75">
      <c r="H198" s="6"/>
      <c r="I198" s="6"/>
    </row>
    <row r="199" spans="8:9" ht="12.75">
      <c r="H199" s="6"/>
      <c r="I199" s="6"/>
    </row>
    <row r="200" spans="8:9" ht="12.75">
      <c r="H200" s="6"/>
      <c r="I200" s="6"/>
    </row>
    <row r="201" spans="8:9" ht="12.75">
      <c r="H201" s="6"/>
      <c r="I201" s="6"/>
    </row>
    <row r="202" spans="8:9" ht="12.75">
      <c r="H202" s="6"/>
      <c r="I202" s="6"/>
    </row>
    <row r="203" spans="8:9" ht="12.75">
      <c r="H203" s="6"/>
      <c r="I203" s="6"/>
    </row>
    <row r="204" spans="8:9" ht="12.75">
      <c r="H204" s="6"/>
      <c r="I204" s="6"/>
    </row>
    <row r="205" spans="8:9" ht="12.75">
      <c r="H205" s="6"/>
      <c r="I205" s="6"/>
    </row>
    <row r="206" spans="8:9" ht="12.75">
      <c r="H206" s="6"/>
      <c r="I206" s="6"/>
    </row>
    <row r="207" spans="8:9" ht="12.75">
      <c r="H207" s="6"/>
      <c r="I207" s="6"/>
    </row>
    <row r="208" spans="8:9" ht="12.75">
      <c r="H208" s="6"/>
      <c r="I208" s="6"/>
    </row>
    <row r="209" spans="8:9" ht="12.75">
      <c r="H209" s="6"/>
      <c r="I209" s="6"/>
    </row>
    <row r="210" spans="8:9" ht="12.75">
      <c r="H210" s="6"/>
      <c r="I210" s="6"/>
    </row>
    <row r="211" spans="8:9" ht="12.75">
      <c r="H211" s="6"/>
      <c r="I211" s="6"/>
    </row>
    <row r="212" spans="8:9" ht="12.75">
      <c r="H212" s="6"/>
      <c r="I212" s="6"/>
    </row>
    <row r="213" spans="8:9" ht="12.75">
      <c r="H213" s="6"/>
      <c r="I213" s="6"/>
    </row>
    <row r="214" spans="8:9" ht="12.75">
      <c r="H214" s="6"/>
      <c r="I214" s="6"/>
    </row>
    <row r="215" spans="8:9" ht="12.75">
      <c r="H215" s="6"/>
      <c r="I215" s="6"/>
    </row>
    <row r="216" spans="8:9" ht="12.75">
      <c r="H216" s="6"/>
      <c r="I216" s="6"/>
    </row>
    <row r="217" spans="8:9" ht="12.75">
      <c r="H217" s="6"/>
      <c r="I217" s="6"/>
    </row>
    <row r="218" spans="8:9" ht="12.75">
      <c r="H218" s="6"/>
      <c r="I218" s="6"/>
    </row>
    <row r="219" spans="8:9" ht="12.75">
      <c r="H219" s="6"/>
      <c r="I219" s="6"/>
    </row>
    <row r="220" spans="8:9" ht="12.75">
      <c r="H220" s="6"/>
      <c r="I220" s="6"/>
    </row>
    <row r="221" spans="8:9" ht="12.75">
      <c r="H221" s="6"/>
      <c r="I221" s="6"/>
    </row>
    <row r="222" spans="8:9" ht="12.75">
      <c r="H222" s="6"/>
      <c r="I222" s="6"/>
    </row>
    <row r="223" spans="8:9" ht="12.75">
      <c r="H223" s="6"/>
      <c r="I223" s="6"/>
    </row>
    <row r="224" spans="8:9" ht="12.75">
      <c r="H224" s="6"/>
      <c r="I224" s="6"/>
    </row>
    <row r="225" spans="8:9" ht="12.75">
      <c r="H225" s="6"/>
      <c r="I225" s="6"/>
    </row>
    <row r="226" spans="8:9" ht="12.75">
      <c r="H226" s="6"/>
      <c r="I226" s="6"/>
    </row>
    <row r="227" spans="8:9" ht="12.75">
      <c r="H227" s="6"/>
      <c r="I227" s="6"/>
    </row>
    <row r="228" spans="8:9" ht="12.75">
      <c r="H228" s="6"/>
      <c r="I228" s="6"/>
    </row>
    <row r="229" spans="8:9" ht="12.75">
      <c r="H229" s="6"/>
      <c r="I229" s="6"/>
    </row>
    <row r="230" spans="8:9" ht="12.75">
      <c r="H230" s="6"/>
      <c r="I230" s="6"/>
    </row>
    <row r="231" spans="8:9" ht="12.75">
      <c r="H231" s="6"/>
      <c r="I231" s="6"/>
    </row>
    <row r="232" spans="8:9" ht="12.75">
      <c r="H232" s="6"/>
      <c r="I232" s="6"/>
    </row>
    <row r="233" spans="8:9" ht="12.75">
      <c r="H233" s="6"/>
      <c r="I233" s="6"/>
    </row>
    <row r="234" spans="8:9" ht="12.75">
      <c r="H234" s="6"/>
      <c r="I234" s="6"/>
    </row>
    <row r="235" spans="8:9" ht="12.75">
      <c r="H235" s="6"/>
      <c r="I235" s="6"/>
    </row>
    <row r="236" spans="8:9" ht="12.75">
      <c r="H236" s="6"/>
      <c r="I236" s="6"/>
    </row>
    <row r="237" spans="8:9" ht="12.75">
      <c r="H237" s="6"/>
      <c r="I237" s="6"/>
    </row>
    <row r="238" spans="8:9" ht="12.75">
      <c r="H238" s="6"/>
      <c r="I238" s="6"/>
    </row>
    <row r="239" spans="8:9" ht="12.75">
      <c r="H239" s="6"/>
      <c r="I239" s="6"/>
    </row>
    <row r="240" spans="8:9" ht="12.75">
      <c r="H240" s="6"/>
      <c r="I240" s="6"/>
    </row>
    <row r="241" spans="8:9" ht="12.75">
      <c r="H241" s="6"/>
      <c r="I241" s="6"/>
    </row>
    <row r="242" spans="8:9" ht="12.75">
      <c r="H242" s="6"/>
      <c r="I242" s="6"/>
    </row>
    <row r="243" spans="8:9" ht="12.75">
      <c r="H243" s="6"/>
      <c r="I243" s="6"/>
    </row>
    <row r="244" spans="8:9" ht="12.75">
      <c r="H244" s="6"/>
      <c r="I244" s="6"/>
    </row>
    <row r="245" spans="8:9" ht="12.75">
      <c r="H245" s="6"/>
      <c r="I245" s="6"/>
    </row>
    <row r="246" spans="8:9" ht="12.75">
      <c r="H246" s="6"/>
      <c r="I246" s="6"/>
    </row>
    <row r="247" spans="8:9" ht="12.75">
      <c r="H247" s="6"/>
      <c r="I247" s="6"/>
    </row>
    <row r="248" spans="8:9" ht="12.75">
      <c r="H248" s="6"/>
      <c r="I248" s="6"/>
    </row>
    <row r="249" spans="8:9" ht="12.75">
      <c r="H249" s="6"/>
      <c r="I249" s="6"/>
    </row>
    <row r="250" spans="8:9" ht="12.75">
      <c r="H250" s="6"/>
      <c r="I250" s="6"/>
    </row>
    <row r="251" spans="8:9" ht="12.75">
      <c r="H251" s="6"/>
      <c r="I251" s="6"/>
    </row>
    <row r="252" spans="8:9" ht="12.75">
      <c r="H252" s="6"/>
      <c r="I252" s="6"/>
    </row>
    <row r="253" spans="8:9" ht="12.75">
      <c r="H253" s="6"/>
      <c r="I253" s="6"/>
    </row>
    <row r="254" spans="8:9" ht="12.75">
      <c r="H254" s="6"/>
      <c r="I254" s="6"/>
    </row>
    <row r="255" spans="8:9" ht="12.75">
      <c r="H255" s="6"/>
      <c r="I255" s="6"/>
    </row>
    <row r="256" spans="8:9" ht="12.75">
      <c r="H256" s="6"/>
      <c r="I256" s="6"/>
    </row>
    <row r="257" spans="8:9" ht="12.75">
      <c r="H257" s="6"/>
      <c r="I257" s="6"/>
    </row>
    <row r="258" spans="8:9" ht="12.75">
      <c r="H258" s="6"/>
      <c r="I258" s="6"/>
    </row>
    <row r="259" spans="8:9" ht="12.75">
      <c r="H259" s="6"/>
      <c r="I259" s="6"/>
    </row>
    <row r="260" spans="8:9" ht="12.75">
      <c r="H260" s="6"/>
      <c r="I260" s="6"/>
    </row>
    <row r="261" spans="8:9" ht="12.75">
      <c r="H261" s="6"/>
      <c r="I261" s="6"/>
    </row>
    <row r="262" spans="8:9" ht="12.75">
      <c r="H262" s="6"/>
      <c r="I262" s="6"/>
    </row>
    <row r="263" spans="8:9" ht="12.75">
      <c r="H263" s="6"/>
      <c r="I263" s="6"/>
    </row>
    <row r="264" spans="8:9" ht="12.75">
      <c r="H264" s="6"/>
      <c r="I264" s="6"/>
    </row>
    <row r="265" spans="8:9" ht="12.75">
      <c r="H265" s="6"/>
      <c r="I265" s="6"/>
    </row>
    <row r="266" spans="8:9" ht="12.75">
      <c r="H266" s="6"/>
      <c r="I266" s="6"/>
    </row>
    <row r="267" spans="8:9" ht="12.75">
      <c r="H267" s="6"/>
      <c r="I267" s="6"/>
    </row>
    <row r="268" spans="8:9" ht="12.75">
      <c r="H268" s="6"/>
      <c r="I268" s="6"/>
    </row>
    <row r="269" spans="8:9" ht="12.75">
      <c r="H269" s="6"/>
      <c r="I269" s="6"/>
    </row>
    <row r="270" spans="8:9" ht="12.75">
      <c r="H270" s="6"/>
      <c r="I270" s="6"/>
    </row>
    <row r="271" spans="8:9" ht="12.75">
      <c r="H271" s="6"/>
      <c r="I271" s="6"/>
    </row>
    <row r="272" spans="8:9" ht="12.75">
      <c r="H272" s="6"/>
      <c r="I272" s="6"/>
    </row>
    <row r="273" spans="8:9" ht="12.75">
      <c r="H273" s="6"/>
      <c r="I273" s="6"/>
    </row>
    <row r="274" spans="8:9" ht="12.75">
      <c r="H274" s="6"/>
      <c r="I274" s="6"/>
    </row>
    <row r="275" spans="8:9" ht="12.75">
      <c r="H275" s="6"/>
      <c r="I275" s="6"/>
    </row>
    <row r="276" spans="8:9" ht="12.75">
      <c r="H276" s="6"/>
      <c r="I276" s="6"/>
    </row>
    <row r="277" spans="8:9" ht="12.75">
      <c r="H277" s="6"/>
      <c r="I277" s="6"/>
    </row>
    <row r="278" spans="8:9" ht="12.75">
      <c r="H278" s="6"/>
      <c r="I278" s="6"/>
    </row>
    <row r="279" spans="8:9" ht="12.75">
      <c r="H279" s="6"/>
      <c r="I279" s="6"/>
    </row>
    <row r="280" spans="8:9" ht="12.75">
      <c r="H280" s="6"/>
      <c r="I280" s="6"/>
    </row>
    <row r="281" spans="8:9" ht="12.75">
      <c r="H281" s="6"/>
      <c r="I281" s="6"/>
    </row>
    <row r="282" spans="8:9" ht="12.75">
      <c r="H282" s="6"/>
      <c r="I282" s="6"/>
    </row>
    <row r="283" spans="8:9" ht="12.75">
      <c r="H283" s="6"/>
      <c r="I283" s="6"/>
    </row>
    <row r="284" spans="8:9" ht="12.75">
      <c r="H284" s="6"/>
      <c r="I284" s="6"/>
    </row>
    <row r="285" spans="8:9" ht="12.75">
      <c r="H285" s="6"/>
      <c r="I285" s="6"/>
    </row>
    <row r="286" spans="8:9" ht="12.75">
      <c r="H286" s="6"/>
      <c r="I286" s="6"/>
    </row>
    <row r="287" spans="8:9" ht="12.75">
      <c r="H287" s="6"/>
      <c r="I287" s="6"/>
    </row>
    <row r="288" spans="8:9" ht="12.75">
      <c r="H288" s="6"/>
      <c r="I288" s="6"/>
    </row>
    <row r="289" spans="8:9" ht="12.75">
      <c r="H289" s="6"/>
      <c r="I289" s="6"/>
    </row>
    <row r="290" spans="8:9" ht="12.75">
      <c r="H290" s="6"/>
      <c r="I290" s="6"/>
    </row>
    <row r="291" spans="8:9" ht="12.75">
      <c r="H291" s="6"/>
      <c r="I291" s="6"/>
    </row>
    <row r="292" spans="8:9" ht="12.75">
      <c r="H292" s="6"/>
      <c r="I292" s="6"/>
    </row>
    <row r="293" spans="8:9" ht="12.75">
      <c r="H293" s="6"/>
      <c r="I293" s="6"/>
    </row>
    <row r="294" spans="8:9" ht="12.75">
      <c r="H294" s="6"/>
      <c r="I294" s="6"/>
    </row>
    <row r="295" spans="8:9" ht="12.75">
      <c r="H295" s="6"/>
      <c r="I295" s="6"/>
    </row>
    <row r="296" spans="8:9" ht="12.75">
      <c r="H296" s="6"/>
      <c r="I296" s="6"/>
    </row>
    <row r="297" spans="8:9" ht="12.75">
      <c r="H297" s="6"/>
      <c r="I297" s="6"/>
    </row>
    <row r="298" spans="8:9" ht="12.75">
      <c r="H298" s="6"/>
      <c r="I298" s="6"/>
    </row>
    <row r="299" spans="8:9" ht="12.75">
      <c r="H299" s="6"/>
      <c r="I299" s="6"/>
    </row>
    <row r="300" spans="8:9" ht="12.75">
      <c r="H300" s="6"/>
      <c r="I300" s="6"/>
    </row>
    <row r="301" spans="8:9" ht="12.75">
      <c r="H301" s="6"/>
      <c r="I301" s="6"/>
    </row>
    <row r="302" spans="8:9" ht="12.75">
      <c r="H302" s="6"/>
      <c r="I302" s="6"/>
    </row>
    <row r="303" spans="8:9" ht="12.75">
      <c r="H303" s="6"/>
      <c r="I303" s="6"/>
    </row>
    <row r="304" spans="8:9" ht="12.75">
      <c r="H304" s="6"/>
      <c r="I304" s="6"/>
    </row>
    <row r="305" spans="8:9" ht="12.75">
      <c r="H305" s="6"/>
      <c r="I305" s="6"/>
    </row>
    <row r="306" spans="8:9" ht="12.75">
      <c r="H306" s="6"/>
      <c r="I306" s="6"/>
    </row>
    <row r="307" spans="8:9" ht="12.75">
      <c r="H307" s="6"/>
      <c r="I307" s="6"/>
    </row>
    <row r="308" spans="8:9" ht="12.75">
      <c r="H308" s="6"/>
      <c r="I308" s="6"/>
    </row>
    <row r="309" spans="8:9" ht="12.75">
      <c r="H309" s="6"/>
      <c r="I309" s="6"/>
    </row>
    <row r="310" spans="8:9" ht="12.75">
      <c r="H310" s="6"/>
      <c r="I310" s="6"/>
    </row>
    <row r="311" spans="8:9" ht="12.75">
      <c r="H311" s="6"/>
      <c r="I311" s="6"/>
    </row>
    <row r="312" spans="8:9" ht="12.75">
      <c r="H312" s="6"/>
      <c r="I312" s="6"/>
    </row>
    <row r="313" spans="8:9" ht="12.75">
      <c r="H313" s="6"/>
      <c r="I313" s="6"/>
    </row>
    <row r="314" spans="8:9" ht="12.75">
      <c r="H314" s="6"/>
      <c r="I314" s="6"/>
    </row>
    <row r="315" spans="8:9" ht="12.75">
      <c r="H315" s="6"/>
      <c r="I315" s="6"/>
    </row>
    <row r="316" spans="8:9" ht="12.75">
      <c r="H316" s="6"/>
      <c r="I316" s="6"/>
    </row>
    <row r="317" spans="8:9" ht="12.75">
      <c r="H317" s="6"/>
      <c r="I317" s="6"/>
    </row>
    <row r="318" spans="8:9" ht="12.75">
      <c r="H318" s="6"/>
      <c r="I318" s="6"/>
    </row>
    <row r="319" spans="8:9" ht="12.75">
      <c r="H319" s="6"/>
      <c r="I319" s="6"/>
    </row>
    <row r="320" spans="8:9" ht="12.75">
      <c r="H320" s="6"/>
      <c r="I320" s="6"/>
    </row>
    <row r="321" spans="8:9" ht="12.75">
      <c r="H321" s="6"/>
      <c r="I321" s="6"/>
    </row>
    <row r="322" spans="8:9" ht="12.75">
      <c r="H322" s="6"/>
      <c r="I322" s="6"/>
    </row>
    <row r="323" spans="8:9" ht="12.75">
      <c r="H323" s="6"/>
      <c r="I323" s="6"/>
    </row>
    <row r="324" spans="8:9" ht="12.75">
      <c r="H324" s="6"/>
      <c r="I324" s="6"/>
    </row>
    <row r="325" spans="8:9" ht="12.75">
      <c r="H325" s="6"/>
      <c r="I325" s="6"/>
    </row>
    <row r="326" spans="8:9" ht="12.75">
      <c r="H326" s="6"/>
      <c r="I326" s="6"/>
    </row>
    <row r="327" spans="8:9" ht="12.75">
      <c r="H327" s="6"/>
      <c r="I327" s="6"/>
    </row>
    <row r="328" spans="8:9" ht="12.75">
      <c r="H328" s="6"/>
      <c r="I328" s="6"/>
    </row>
    <row r="329" spans="8:9" ht="12.75">
      <c r="H329" s="6"/>
      <c r="I329" s="6"/>
    </row>
    <row r="330" spans="8:9" ht="12.75">
      <c r="H330" s="6"/>
      <c r="I330" s="6"/>
    </row>
    <row r="331" spans="8:9" ht="12.75">
      <c r="H331" s="6"/>
      <c r="I331" s="6"/>
    </row>
    <row r="332" spans="8:9" ht="12.75">
      <c r="H332" s="6"/>
      <c r="I332" s="6"/>
    </row>
    <row r="333" spans="8:9" ht="12.75">
      <c r="H333" s="6"/>
      <c r="I333" s="6"/>
    </row>
    <row r="334" spans="8:9" ht="12.75">
      <c r="H334" s="6"/>
      <c r="I334" s="6"/>
    </row>
    <row r="335" spans="8:9" ht="12.75">
      <c r="H335" s="6"/>
      <c r="I335" s="6"/>
    </row>
    <row r="336" spans="8:9" ht="12.75">
      <c r="H336" s="6"/>
      <c r="I336" s="6"/>
    </row>
    <row r="337" spans="8:9" ht="12.75">
      <c r="H337" s="6"/>
      <c r="I337" s="6"/>
    </row>
    <row r="338" spans="8:9" ht="12.75">
      <c r="H338" s="6"/>
      <c r="I338" s="6"/>
    </row>
    <row r="339" spans="8:9" ht="12.75">
      <c r="H339" s="6"/>
      <c r="I339" s="6"/>
    </row>
    <row r="340" spans="8:9" ht="12.75">
      <c r="H340" s="6"/>
      <c r="I340" s="6"/>
    </row>
    <row r="341" spans="8:9" ht="12.75">
      <c r="H341" s="6"/>
      <c r="I341" s="6"/>
    </row>
    <row r="342" spans="8:9" ht="12.75">
      <c r="H342" s="6"/>
      <c r="I342" s="6"/>
    </row>
    <row r="343" spans="8:9" ht="12.75">
      <c r="H343" s="6"/>
      <c r="I343" s="6"/>
    </row>
    <row r="344" spans="8:9" ht="12.75">
      <c r="H344" s="6"/>
      <c r="I344" s="6"/>
    </row>
    <row r="345" spans="8:9" ht="12.75">
      <c r="H345" s="6"/>
      <c r="I345" s="6"/>
    </row>
    <row r="346" spans="8:9" ht="12.75">
      <c r="H346" s="6"/>
      <c r="I346" s="6"/>
    </row>
    <row r="347" spans="8:9" ht="12.75">
      <c r="H347" s="6"/>
      <c r="I347" s="6"/>
    </row>
    <row r="348" spans="8:9" ht="12.75">
      <c r="H348" s="6"/>
      <c r="I348" s="6"/>
    </row>
    <row r="349" spans="8:9" ht="12.75">
      <c r="H349" s="6"/>
      <c r="I349" s="6"/>
    </row>
    <row r="350" spans="8:9" ht="12.75">
      <c r="H350" s="6"/>
      <c r="I350" s="6"/>
    </row>
    <row r="351" spans="8:9" ht="12.75">
      <c r="H351" s="6"/>
      <c r="I351" s="6"/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6"/>
      <c r="I359" s="6"/>
    </row>
    <row r="360" spans="8:9" ht="12.75">
      <c r="H360" s="6"/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8:9" ht="12.75">
      <c r="H367" s="6"/>
      <c r="I367" s="6"/>
    </row>
    <row r="368" spans="8:9" ht="12.75">
      <c r="H368" s="6"/>
      <c r="I368" s="6"/>
    </row>
    <row r="369" spans="8:9" ht="12.75">
      <c r="H369" s="6"/>
      <c r="I369" s="6"/>
    </row>
    <row r="370" spans="8:9" ht="12.75">
      <c r="H370" s="6"/>
      <c r="I370" s="6"/>
    </row>
    <row r="371" spans="8:9" ht="12.75">
      <c r="H371" s="6"/>
      <c r="I371" s="6"/>
    </row>
    <row r="372" spans="8:9" ht="12.75">
      <c r="H372" s="6"/>
      <c r="I372" s="6"/>
    </row>
    <row r="373" spans="8:9" ht="12.75">
      <c r="H373" s="6"/>
      <c r="I373" s="6"/>
    </row>
    <row r="374" spans="8:9" ht="12.75">
      <c r="H374" s="6"/>
      <c r="I374" s="6"/>
    </row>
    <row r="375" spans="8:9" ht="12.75">
      <c r="H375" s="6"/>
      <c r="I375" s="6"/>
    </row>
    <row r="376" spans="8:9" ht="12.75">
      <c r="H376" s="6"/>
      <c r="I376" s="6"/>
    </row>
    <row r="377" spans="8:9" ht="12.75">
      <c r="H377" s="6"/>
      <c r="I377" s="6"/>
    </row>
    <row r="378" spans="8:9" ht="12.75">
      <c r="H378" s="6"/>
      <c r="I378" s="6"/>
    </row>
    <row r="379" spans="8:9" ht="12.75">
      <c r="H379" s="6"/>
      <c r="I379" s="6"/>
    </row>
    <row r="380" spans="8:9" ht="12.75">
      <c r="H380" s="6"/>
      <c r="I380" s="6"/>
    </row>
    <row r="381" spans="8:9" ht="12.75">
      <c r="H381" s="6"/>
      <c r="I381" s="6"/>
    </row>
    <row r="382" spans="8:9" ht="12.75">
      <c r="H382" s="6"/>
      <c r="I382" s="6"/>
    </row>
    <row r="383" spans="8:9" ht="12.75">
      <c r="H383" s="6"/>
      <c r="I383" s="6"/>
    </row>
    <row r="384" spans="8:9" ht="12.75">
      <c r="H384" s="6"/>
      <c r="I384" s="6"/>
    </row>
    <row r="385" spans="8:9" ht="12.75">
      <c r="H385" s="6"/>
      <c r="I385" s="6"/>
    </row>
    <row r="386" spans="8:9" ht="12.75">
      <c r="H386" s="6"/>
      <c r="I386" s="6"/>
    </row>
    <row r="387" spans="8:9" ht="12.75">
      <c r="H387" s="6"/>
      <c r="I387" s="6"/>
    </row>
    <row r="388" spans="8:9" ht="12.75">
      <c r="H388" s="6"/>
      <c r="I388" s="6"/>
    </row>
    <row r="389" spans="8:9" ht="12.75">
      <c r="H389" s="6"/>
      <c r="I389" s="6"/>
    </row>
    <row r="390" spans="8:9" ht="12.75">
      <c r="H390" s="6"/>
      <c r="I390" s="6"/>
    </row>
    <row r="391" spans="8:9" ht="12.75">
      <c r="H391" s="6"/>
      <c r="I391" s="6"/>
    </row>
    <row r="392" spans="8:9" ht="12.75">
      <c r="H392" s="6"/>
      <c r="I392" s="6"/>
    </row>
    <row r="393" spans="8:9" ht="12.75">
      <c r="H393" s="6"/>
      <c r="I393" s="6"/>
    </row>
    <row r="394" spans="8:9" ht="12.75">
      <c r="H394" s="6"/>
      <c r="I394" s="6"/>
    </row>
    <row r="395" spans="8:9" ht="12.75">
      <c r="H395" s="6"/>
      <c r="I395" s="6"/>
    </row>
    <row r="396" spans="8:9" ht="12.75">
      <c r="H396" s="6"/>
      <c r="I396" s="6"/>
    </row>
    <row r="397" spans="8:9" ht="12.75">
      <c r="H397" s="6"/>
      <c r="I397" s="6"/>
    </row>
    <row r="398" spans="8:9" ht="12.75">
      <c r="H398" s="6"/>
      <c r="I398" s="6"/>
    </row>
    <row r="399" spans="8:9" ht="12.75">
      <c r="H399" s="6"/>
      <c r="I399" s="6"/>
    </row>
    <row r="400" spans="8:9" ht="12.75">
      <c r="H400" s="6"/>
      <c r="I400" s="6"/>
    </row>
    <row r="401" spans="8:9" ht="12.75">
      <c r="H401" s="6"/>
      <c r="I401" s="6"/>
    </row>
    <row r="402" spans="8:9" ht="12.75">
      <c r="H402" s="6"/>
      <c r="I402" s="6"/>
    </row>
    <row r="403" spans="8:9" ht="12.75">
      <c r="H403" s="6"/>
      <c r="I403" s="6"/>
    </row>
    <row r="404" spans="8:9" ht="12.75">
      <c r="H404" s="6"/>
      <c r="I404" s="6"/>
    </row>
    <row r="405" spans="8:9" ht="12.75">
      <c r="H405" s="6"/>
      <c r="I405" s="6"/>
    </row>
    <row r="406" spans="8:9" ht="12.75">
      <c r="H406" s="6"/>
      <c r="I406" s="6"/>
    </row>
    <row r="407" spans="8:9" ht="12.75">
      <c r="H407" s="6"/>
      <c r="I407" s="6"/>
    </row>
    <row r="408" spans="8:9" ht="12.75">
      <c r="H408" s="6"/>
      <c r="I408" s="6"/>
    </row>
    <row r="409" spans="8:9" ht="12.75">
      <c r="H409" s="6"/>
      <c r="I409" s="6"/>
    </row>
    <row r="410" spans="8:9" ht="12.75">
      <c r="H410" s="6"/>
      <c r="I410" s="6"/>
    </row>
    <row r="411" spans="8:9" ht="12.75">
      <c r="H411" s="6"/>
      <c r="I411" s="6"/>
    </row>
    <row r="412" spans="8:9" ht="12.75">
      <c r="H412" s="6"/>
      <c r="I412" s="6"/>
    </row>
    <row r="413" spans="8:9" ht="12.75">
      <c r="H413" s="6"/>
      <c r="I413" s="6"/>
    </row>
    <row r="414" spans="8:9" ht="12.75">
      <c r="H414" s="6"/>
      <c r="I414" s="6"/>
    </row>
    <row r="415" spans="8:9" ht="12.75">
      <c r="H415" s="6"/>
      <c r="I415" s="6"/>
    </row>
    <row r="416" spans="8:9" ht="12.75">
      <c r="H416" s="6"/>
      <c r="I416" s="6"/>
    </row>
    <row r="417" spans="8:9" ht="12.75">
      <c r="H417" s="6"/>
      <c r="I417" s="6"/>
    </row>
    <row r="418" spans="8:9" ht="12.75">
      <c r="H418" s="6"/>
      <c r="I418" s="6"/>
    </row>
    <row r="419" spans="8:9" ht="12.75">
      <c r="H419" s="6"/>
      <c r="I419" s="6"/>
    </row>
    <row r="420" spans="8:9" ht="12.75">
      <c r="H420" s="6"/>
      <c r="I420" s="6"/>
    </row>
    <row r="421" spans="8:9" ht="12.75">
      <c r="H421" s="6"/>
      <c r="I421" s="6"/>
    </row>
    <row r="422" spans="8:9" ht="12.75">
      <c r="H422" s="6"/>
      <c r="I422" s="6"/>
    </row>
    <row r="423" spans="8:9" ht="12.75">
      <c r="H423" s="6"/>
      <c r="I423" s="6"/>
    </row>
    <row r="424" spans="8:9" ht="12.75">
      <c r="H424" s="6"/>
      <c r="I424" s="6"/>
    </row>
    <row r="425" spans="8:9" ht="12.75">
      <c r="H425" s="6"/>
      <c r="I425" s="6"/>
    </row>
    <row r="426" spans="8:9" ht="12.75">
      <c r="H426" s="6"/>
      <c r="I426" s="6"/>
    </row>
    <row r="427" spans="8:9" ht="12.75">
      <c r="H427" s="6"/>
      <c r="I427" s="6"/>
    </row>
    <row r="428" spans="8:9" ht="12.75">
      <c r="H428" s="6"/>
      <c r="I428" s="6"/>
    </row>
    <row r="429" spans="8:9" ht="12.75">
      <c r="H429" s="6"/>
      <c r="I429" s="6"/>
    </row>
    <row r="430" spans="8:9" ht="12.75">
      <c r="H430" s="6"/>
      <c r="I430" s="6"/>
    </row>
    <row r="431" spans="8:9" ht="12.75">
      <c r="H431" s="6"/>
      <c r="I431" s="6"/>
    </row>
    <row r="432" spans="8:9" ht="12.75">
      <c r="H432" s="6"/>
      <c r="I432" s="6"/>
    </row>
    <row r="433" spans="8:9" ht="12.75">
      <c r="H433" s="6"/>
      <c r="I433" s="6"/>
    </row>
    <row r="434" spans="8:9" ht="12.75">
      <c r="H434" s="6"/>
      <c r="I434" s="6"/>
    </row>
    <row r="435" spans="8:9" ht="12.75">
      <c r="H435" s="6"/>
      <c r="I435" s="6"/>
    </row>
    <row r="436" spans="8:9" ht="12.75">
      <c r="H436" s="6"/>
      <c r="I436" s="6"/>
    </row>
    <row r="437" spans="8:9" ht="12.75">
      <c r="H437" s="6"/>
      <c r="I437" s="6"/>
    </row>
    <row r="438" spans="8:9" ht="12.75">
      <c r="H438" s="6"/>
      <c r="I438" s="6"/>
    </row>
    <row r="439" spans="8:9" ht="12.75">
      <c r="H439" s="6"/>
      <c r="I439" s="6"/>
    </row>
    <row r="440" spans="8:9" ht="12.75">
      <c r="H440" s="6"/>
      <c r="I440" s="6"/>
    </row>
    <row r="441" spans="8:9" ht="12.75">
      <c r="H441" s="6"/>
      <c r="I441" s="6"/>
    </row>
    <row r="442" spans="8:9" ht="12.75">
      <c r="H442" s="6"/>
      <c r="I442" s="6"/>
    </row>
    <row r="443" spans="8:9" ht="12.75">
      <c r="H443" s="6"/>
      <c r="I443" s="6"/>
    </row>
    <row r="444" spans="8:9" ht="12.75">
      <c r="H444" s="6"/>
      <c r="I444" s="6"/>
    </row>
    <row r="445" spans="8:9" ht="12.75">
      <c r="H445" s="6"/>
      <c r="I445" s="6"/>
    </row>
    <row r="446" spans="8:9" ht="12.75">
      <c r="H446" s="6"/>
      <c r="I446" s="6"/>
    </row>
    <row r="447" spans="8:9" ht="12.75">
      <c r="H447" s="6"/>
      <c r="I447" s="6"/>
    </row>
    <row r="448" spans="8:9" ht="12.75">
      <c r="H448" s="6"/>
      <c r="I448" s="6"/>
    </row>
    <row r="449" spans="8:9" ht="12.75">
      <c r="H449" s="6"/>
      <c r="I449" s="6"/>
    </row>
    <row r="450" spans="8:9" ht="12.75">
      <c r="H450" s="6"/>
      <c r="I450" s="6"/>
    </row>
    <row r="451" spans="8:9" ht="12.75">
      <c r="H451" s="6"/>
      <c r="I451" s="6"/>
    </row>
    <row r="452" spans="8:9" ht="12.75">
      <c r="H452" s="6"/>
      <c r="I452" s="6"/>
    </row>
    <row r="453" spans="8:9" ht="12.75">
      <c r="H453" s="6"/>
      <c r="I453" s="6"/>
    </row>
    <row r="454" spans="8:9" ht="12.75">
      <c r="H454" s="6"/>
      <c r="I454" s="6"/>
    </row>
    <row r="455" spans="8:9" ht="12.75">
      <c r="H455" s="6"/>
      <c r="I455" s="6"/>
    </row>
    <row r="456" spans="8:9" ht="12.75">
      <c r="H456" s="6"/>
      <c r="I456" s="6"/>
    </row>
    <row r="457" spans="8:9" ht="12.75">
      <c r="H457" s="6"/>
      <c r="I457" s="6"/>
    </row>
    <row r="458" spans="8:9" ht="12.75">
      <c r="H458" s="6"/>
      <c r="I458" s="6"/>
    </row>
    <row r="459" spans="8:9" ht="12.75">
      <c r="H459" s="6"/>
      <c r="I459" s="6"/>
    </row>
    <row r="460" spans="8:9" ht="12.75">
      <c r="H460" s="6"/>
      <c r="I460" s="6"/>
    </row>
    <row r="461" spans="8:9" ht="12.75">
      <c r="H461" s="6"/>
      <c r="I461" s="6"/>
    </row>
    <row r="462" spans="8:9" ht="12.75">
      <c r="H462" s="6"/>
      <c r="I462" s="6"/>
    </row>
    <row r="463" spans="8:9" ht="12.75">
      <c r="H463" s="6"/>
      <c r="I463" s="6"/>
    </row>
    <row r="464" spans="8:9" ht="12.75">
      <c r="H464" s="6"/>
      <c r="I464" s="6"/>
    </row>
    <row r="465" spans="8:9" ht="12.75">
      <c r="H465" s="6"/>
      <c r="I465" s="6"/>
    </row>
    <row r="466" spans="8:9" ht="12.75">
      <c r="H466" s="6"/>
      <c r="I466" s="6"/>
    </row>
    <row r="467" spans="8:9" ht="12.75">
      <c r="H467" s="6"/>
      <c r="I467" s="6"/>
    </row>
    <row r="468" spans="8:9" ht="12.75">
      <c r="H468" s="6"/>
      <c r="I468" s="6"/>
    </row>
    <row r="469" spans="8:9" ht="12.75">
      <c r="H469" s="6"/>
      <c r="I469" s="6"/>
    </row>
    <row r="470" spans="8:9" ht="12.75">
      <c r="H470" s="6"/>
      <c r="I470" s="6"/>
    </row>
    <row r="471" spans="8:9" ht="12.75">
      <c r="H471" s="6"/>
      <c r="I471" s="6"/>
    </row>
    <row r="472" spans="8:9" ht="12.75">
      <c r="H472" s="6"/>
      <c r="I472" s="6"/>
    </row>
    <row r="473" spans="8:9" ht="12.75">
      <c r="H473" s="6"/>
      <c r="I473" s="6"/>
    </row>
    <row r="474" spans="8:9" ht="12.75">
      <c r="H474" s="6"/>
      <c r="I474" s="6"/>
    </row>
    <row r="475" spans="8:9" ht="12.75">
      <c r="H475" s="6"/>
      <c r="I475" s="6"/>
    </row>
    <row r="476" spans="8:9" ht="12.75">
      <c r="H476" s="6"/>
      <c r="I476" s="6"/>
    </row>
    <row r="477" spans="8:9" ht="12.75">
      <c r="H477" s="6"/>
      <c r="I477" s="6"/>
    </row>
    <row r="478" spans="8:9" ht="12.75">
      <c r="H478" s="6"/>
      <c r="I478" s="6"/>
    </row>
    <row r="479" spans="8:9" ht="12.75">
      <c r="H479" s="6"/>
      <c r="I479" s="6"/>
    </row>
    <row r="480" spans="8:9" ht="12.75">
      <c r="H480" s="6"/>
      <c r="I480" s="6"/>
    </row>
    <row r="481" spans="8:9" ht="12.75">
      <c r="H481" s="6"/>
      <c r="I481" s="6"/>
    </row>
    <row r="482" spans="8:9" ht="12.75">
      <c r="H482" s="6"/>
      <c r="I482" s="6"/>
    </row>
    <row r="483" spans="8:9" ht="12.75">
      <c r="H483" s="6"/>
      <c r="I483" s="6"/>
    </row>
    <row r="484" spans="8:9" ht="12.75">
      <c r="H484" s="6"/>
      <c r="I484" s="6"/>
    </row>
    <row r="485" spans="8:9" ht="12.75">
      <c r="H485" s="6"/>
      <c r="I485" s="6"/>
    </row>
    <row r="486" spans="8:9" ht="12.75">
      <c r="H486" s="6"/>
      <c r="I486" s="6"/>
    </row>
    <row r="487" spans="8:9" ht="12.75">
      <c r="H487" s="6"/>
      <c r="I487" s="6"/>
    </row>
    <row r="488" spans="8:9" ht="12.75">
      <c r="H488" s="6"/>
      <c r="I488" s="6"/>
    </row>
    <row r="489" spans="8:9" ht="12.75">
      <c r="H489" s="6"/>
      <c r="I489" s="6"/>
    </row>
    <row r="490" spans="8:9" ht="12.75">
      <c r="H490" s="6"/>
      <c r="I490" s="6"/>
    </row>
    <row r="491" spans="8:9" ht="12.75">
      <c r="H491" s="6"/>
      <c r="I491" s="6"/>
    </row>
    <row r="492" spans="8:9" ht="12.75">
      <c r="H492" s="6"/>
      <c r="I492" s="6"/>
    </row>
    <row r="493" spans="8:9" ht="12.75">
      <c r="H493" s="6"/>
      <c r="I493" s="6"/>
    </row>
    <row r="494" spans="8:9" ht="12.75">
      <c r="H494" s="6"/>
      <c r="I494" s="6"/>
    </row>
    <row r="495" spans="8:9" ht="12.75">
      <c r="H495" s="6"/>
      <c r="I495" s="6"/>
    </row>
    <row r="496" spans="8:9" ht="12.75">
      <c r="H496" s="6"/>
      <c r="I496" s="6"/>
    </row>
    <row r="497" spans="8:9" ht="12.75">
      <c r="H497" s="6"/>
      <c r="I497" s="6"/>
    </row>
    <row r="498" spans="8:9" ht="12.75">
      <c r="H498" s="6"/>
      <c r="I498" s="6"/>
    </row>
    <row r="499" spans="8:9" ht="12.75">
      <c r="H499" s="6"/>
      <c r="I499" s="6"/>
    </row>
    <row r="500" spans="8:9" ht="12.75">
      <c r="H500" s="6"/>
      <c r="I500" s="6"/>
    </row>
    <row r="501" spans="8:9" ht="12.75">
      <c r="H501" s="6"/>
      <c r="I501" s="6"/>
    </row>
    <row r="502" spans="8:9" ht="12.75">
      <c r="H502" s="6"/>
      <c r="I502" s="6"/>
    </row>
    <row r="503" spans="8:9" ht="12.75">
      <c r="H503" s="6"/>
      <c r="I503" s="6"/>
    </row>
    <row r="504" spans="8:9" ht="12.75">
      <c r="H504" s="6"/>
      <c r="I504" s="6"/>
    </row>
    <row r="505" spans="8:9" ht="12.75">
      <c r="H505" s="6"/>
      <c r="I505" s="6"/>
    </row>
    <row r="506" spans="8:9" ht="12.75">
      <c r="H506" s="6"/>
      <c r="I506" s="6"/>
    </row>
    <row r="507" spans="8:9" ht="12.75">
      <c r="H507" s="6"/>
      <c r="I507" s="6"/>
    </row>
    <row r="508" spans="8:9" ht="12.75">
      <c r="H508" s="6"/>
      <c r="I508" s="6"/>
    </row>
    <row r="509" spans="8:9" ht="12.75">
      <c r="H509" s="6"/>
      <c r="I509" s="6"/>
    </row>
    <row r="510" spans="8:9" ht="12.75">
      <c r="H510" s="6"/>
      <c r="I510" s="6"/>
    </row>
    <row r="511" spans="8:9" ht="12.75">
      <c r="H511" s="6"/>
      <c r="I511" s="6"/>
    </row>
    <row r="512" spans="8:9" ht="12.75">
      <c r="H512" s="6"/>
      <c r="I512" s="6"/>
    </row>
    <row r="513" spans="8:9" ht="12.75">
      <c r="H513" s="6"/>
      <c r="I513" s="6"/>
    </row>
    <row r="514" spans="8:9" ht="12.75">
      <c r="H514" s="6"/>
      <c r="I514" s="6"/>
    </row>
    <row r="515" spans="8:9" ht="12.75">
      <c r="H515" s="6"/>
      <c r="I515" s="6"/>
    </row>
    <row r="516" spans="8:9" ht="12.75">
      <c r="H516" s="6"/>
      <c r="I516" s="6"/>
    </row>
    <row r="517" spans="8:9" ht="12.75">
      <c r="H517" s="6"/>
      <c r="I517" s="6"/>
    </row>
    <row r="518" spans="8:9" ht="12.75">
      <c r="H518" s="6"/>
      <c r="I518" s="6"/>
    </row>
    <row r="519" spans="8:9" ht="12.75">
      <c r="H519" s="6"/>
      <c r="I519" s="6"/>
    </row>
    <row r="520" spans="8:9" ht="12.75">
      <c r="H520" s="6"/>
      <c r="I520" s="6"/>
    </row>
    <row r="521" spans="8:9" ht="12.75">
      <c r="H521" s="6"/>
      <c r="I521" s="6"/>
    </row>
    <row r="522" spans="8:9" ht="12.75">
      <c r="H522" s="6"/>
      <c r="I522" s="6"/>
    </row>
    <row r="523" spans="8:9" ht="12.75">
      <c r="H523" s="6"/>
      <c r="I523" s="6"/>
    </row>
    <row r="524" spans="8:9" ht="12.75">
      <c r="H524" s="6"/>
      <c r="I524" s="6"/>
    </row>
    <row r="525" spans="8:9" ht="12.75">
      <c r="H525" s="6"/>
      <c r="I525" s="6"/>
    </row>
    <row r="526" spans="8:9" ht="12.75">
      <c r="H526" s="6"/>
      <c r="I526" s="6"/>
    </row>
    <row r="527" spans="8:9" ht="12.75">
      <c r="H527" s="6"/>
      <c r="I527" s="6"/>
    </row>
    <row r="528" spans="8:9" ht="12.75">
      <c r="H528" s="6"/>
      <c r="I528" s="6"/>
    </row>
    <row r="529" spans="8:9" ht="12.75">
      <c r="H529" s="6"/>
      <c r="I529" s="6"/>
    </row>
    <row r="530" spans="8:9" ht="12.75">
      <c r="H530" s="6"/>
      <c r="I530" s="6"/>
    </row>
    <row r="531" spans="8:9" ht="12.75">
      <c r="H531" s="6"/>
      <c r="I531" s="6"/>
    </row>
    <row r="532" spans="8:9" ht="12.75">
      <c r="H532" s="6"/>
      <c r="I532" s="6"/>
    </row>
    <row r="533" spans="8:9" ht="12.75">
      <c r="H533" s="6"/>
      <c r="I533" s="6"/>
    </row>
    <row r="534" spans="8:9" ht="12.75">
      <c r="H534" s="6"/>
      <c r="I534" s="6"/>
    </row>
    <row r="535" spans="8:9" ht="12.75">
      <c r="H535" s="6"/>
      <c r="I535" s="6"/>
    </row>
    <row r="536" spans="8:9" ht="12.75">
      <c r="H536" s="6"/>
      <c r="I536" s="6"/>
    </row>
    <row r="537" spans="8:9" ht="12.75">
      <c r="H537" s="6"/>
      <c r="I537" s="6"/>
    </row>
    <row r="538" spans="8:9" ht="12.75">
      <c r="H538" s="6"/>
      <c r="I538" s="6"/>
    </row>
    <row r="539" spans="8:9" ht="12.75">
      <c r="H539" s="6"/>
      <c r="I539" s="6"/>
    </row>
    <row r="540" spans="8:9" ht="12.75">
      <c r="H540" s="6"/>
      <c r="I540" s="6"/>
    </row>
    <row r="541" spans="8:9" ht="12.75">
      <c r="H541" s="6"/>
      <c r="I541" s="6"/>
    </row>
    <row r="542" spans="8:9" ht="12.75">
      <c r="H542" s="6"/>
      <c r="I542" s="6"/>
    </row>
    <row r="543" spans="8:9" ht="12.75">
      <c r="H543" s="6"/>
      <c r="I543" s="6"/>
    </row>
    <row r="544" spans="8:9" ht="12.75">
      <c r="H544" s="6"/>
      <c r="I544" s="6"/>
    </row>
    <row r="545" spans="8:9" ht="12.75">
      <c r="H545" s="6"/>
      <c r="I545" s="6"/>
    </row>
    <row r="546" spans="8:9" ht="12.75">
      <c r="H546" s="6"/>
      <c r="I546" s="6"/>
    </row>
    <row r="547" spans="8:9" ht="12.75">
      <c r="H547" s="6"/>
      <c r="I547" s="6"/>
    </row>
    <row r="548" spans="8:9" ht="12.75">
      <c r="H548" s="6"/>
      <c r="I548" s="6"/>
    </row>
    <row r="549" spans="8:9" ht="12.75">
      <c r="H549" s="6"/>
      <c r="I549" s="6"/>
    </row>
    <row r="550" spans="8:9" ht="12.75">
      <c r="H550" s="6"/>
      <c r="I550" s="6"/>
    </row>
    <row r="551" spans="8:9" ht="12.75">
      <c r="H551" s="6"/>
      <c r="I551" s="6"/>
    </row>
    <row r="552" spans="8:9" ht="12.75">
      <c r="H552" s="6"/>
      <c r="I552" s="6"/>
    </row>
    <row r="553" spans="8:9" ht="12.75">
      <c r="H553" s="6"/>
      <c r="I553" s="6"/>
    </row>
    <row r="554" spans="8:9" ht="12.75">
      <c r="H554" s="6"/>
      <c r="I554" s="6"/>
    </row>
    <row r="555" spans="8:9" ht="12.75">
      <c r="H555" s="6"/>
      <c r="I555" s="6"/>
    </row>
    <row r="556" spans="8:9" ht="12.75">
      <c r="H556" s="6"/>
      <c r="I556" s="6"/>
    </row>
    <row r="557" spans="8:9" ht="12.75">
      <c r="H557" s="6"/>
      <c r="I557" s="6"/>
    </row>
    <row r="558" spans="8:9" ht="12.75">
      <c r="H558" s="6"/>
      <c r="I558" s="6"/>
    </row>
    <row r="559" spans="8:9" ht="12.75">
      <c r="H559" s="6"/>
      <c r="I559" s="6"/>
    </row>
    <row r="560" spans="8:9" ht="12.75">
      <c r="H560" s="6"/>
      <c r="I560" s="6"/>
    </row>
    <row r="561" spans="8:9" ht="12.75">
      <c r="H561" s="6"/>
      <c r="I561" s="6"/>
    </row>
    <row r="562" spans="8:9" ht="12.75">
      <c r="H562" s="6"/>
      <c r="I562" s="6"/>
    </row>
    <row r="563" spans="8:9" ht="12.75">
      <c r="H563" s="6"/>
      <c r="I563" s="6"/>
    </row>
    <row r="564" spans="8:9" ht="12.75">
      <c r="H564" s="6"/>
      <c r="I564" s="6"/>
    </row>
    <row r="565" spans="8:9" ht="12.75">
      <c r="H565" s="6"/>
      <c r="I565" s="6"/>
    </row>
    <row r="566" spans="8:9" ht="12.75">
      <c r="H566" s="6"/>
      <c r="I566" s="6"/>
    </row>
    <row r="567" spans="8:9" ht="12.75">
      <c r="H567" s="6"/>
      <c r="I567" s="6"/>
    </row>
    <row r="568" spans="8:9" ht="12.75">
      <c r="H568" s="6"/>
      <c r="I568" s="6"/>
    </row>
    <row r="569" spans="8:9" ht="12.75">
      <c r="H569" s="6"/>
      <c r="I569" s="6"/>
    </row>
    <row r="570" spans="8:9" ht="12.75">
      <c r="H570" s="6"/>
      <c r="I570" s="6"/>
    </row>
    <row r="571" spans="8:9" ht="12.75">
      <c r="H571" s="6"/>
      <c r="I571" s="6"/>
    </row>
    <row r="572" spans="8:9" ht="12.75">
      <c r="H572" s="6"/>
      <c r="I572" s="6"/>
    </row>
    <row r="573" spans="8:9" ht="12.75">
      <c r="H573" s="6"/>
      <c r="I573" s="6"/>
    </row>
    <row r="574" spans="8:9" ht="12.75">
      <c r="H574" s="6"/>
      <c r="I574" s="6"/>
    </row>
    <row r="575" spans="8:9" ht="12.75">
      <c r="H575" s="6"/>
      <c r="I575" s="6"/>
    </row>
    <row r="576" spans="8:9" ht="12.75">
      <c r="H576" s="6"/>
      <c r="I576" s="6"/>
    </row>
    <row r="577" spans="8:9" ht="12.75">
      <c r="H577" s="6"/>
      <c r="I577" s="6"/>
    </row>
    <row r="578" spans="8:9" ht="12.75">
      <c r="H578" s="6"/>
      <c r="I578" s="6"/>
    </row>
    <row r="579" spans="8:9" ht="12.75">
      <c r="H579" s="6"/>
      <c r="I579" s="6"/>
    </row>
    <row r="580" spans="8:9" ht="12.75">
      <c r="H580" s="6"/>
      <c r="I580" s="6"/>
    </row>
    <row r="581" spans="8:9" ht="12.75">
      <c r="H581" s="6"/>
      <c r="I581" s="6"/>
    </row>
    <row r="582" spans="8:9" ht="12.75">
      <c r="H582" s="6"/>
      <c r="I582" s="6"/>
    </row>
    <row r="583" spans="8:9" ht="12.75">
      <c r="H583" s="6"/>
      <c r="I583" s="6"/>
    </row>
    <row r="584" spans="8:9" ht="12.75">
      <c r="H584" s="6"/>
      <c r="I584" s="6"/>
    </row>
    <row r="585" spans="8:9" ht="12.75">
      <c r="H585" s="6"/>
      <c r="I585" s="6"/>
    </row>
    <row r="586" spans="8:9" ht="12.75">
      <c r="H586" s="6"/>
      <c r="I586" s="6"/>
    </row>
    <row r="587" spans="8:9" ht="12.75">
      <c r="H587" s="6"/>
      <c r="I587" s="6"/>
    </row>
    <row r="588" spans="8:9" ht="12.75">
      <c r="H588" s="6"/>
      <c r="I588" s="6"/>
    </row>
    <row r="589" spans="8:9" ht="12.75">
      <c r="H589" s="6"/>
      <c r="I589" s="6"/>
    </row>
    <row r="590" spans="8:9" ht="12.75">
      <c r="H590" s="6"/>
      <c r="I590" s="6"/>
    </row>
    <row r="591" spans="8:9" ht="12.75">
      <c r="H591" s="6"/>
      <c r="I591" s="6"/>
    </row>
    <row r="592" spans="8:9" ht="12.75">
      <c r="H592" s="6"/>
      <c r="I592" s="6"/>
    </row>
    <row r="593" spans="8:9" ht="12.75">
      <c r="H593" s="6"/>
      <c r="I593" s="6"/>
    </row>
    <row r="594" spans="8:9" ht="12.75">
      <c r="H594" s="6"/>
      <c r="I594" s="6"/>
    </row>
    <row r="595" spans="8:9" ht="12.75">
      <c r="H595" s="6"/>
      <c r="I595" s="6"/>
    </row>
    <row r="596" spans="8:9" ht="12.75">
      <c r="H596" s="6"/>
      <c r="I596" s="6"/>
    </row>
    <row r="597" spans="8:9" ht="12.75">
      <c r="H597" s="6"/>
      <c r="I597" s="6"/>
    </row>
    <row r="598" spans="8:9" ht="12.75">
      <c r="H598" s="6"/>
      <c r="I598" s="6"/>
    </row>
    <row r="599" spans="8:9" ht="12.75">
      <c r="H599" s="6"/>
      <c r="I599" s="6"/>
    </row>
    <row r="600" spans="8:9" ht="12.75">
      <c r="H600" s="6"/>
      <c r="I600" s="6"/>
    </row>
    <row r="601" spans="8:9" ht="12.75">
      <c r="H601" s="6"/>
      <c r="I601" s="6"/>
    </row>
    <row r="602" spans="8:9" ht="12.75">
      <c r="H602" s="6"/>
      <c r="I602" s="6"/>
    </row>
    <row r="603" spans="8:9" ht="12.75">
      <c r="H603" s="6"/>
      <c r="I603" s="6"/>
    </row>
    <row r="604" spans="8:9" ht="12.75">
      <c r="H604" s="6"/>
      <c r="I604" s="6"/>
    </row>
    <row r="605" spans="8:9" ht="12.75">
      <c r="H605" s="6"/>
      <c r="I605" s="6"/>
    </row>
    <row r="606" spans="8:9" ht="12.75">
      <c r="H606" s="6"/>
      <c r="I606" s="6"/>
    </row>
    <row r="607" spans="8:9" ht="12.75">
      <c r="H607" s="6"/>
      <c r="I607" s="6"/>
    </row>
    <row r="608" spans="8:9" ht="12.75">
      <c r="H608" s="6"/>
      <c r="I608" s="6"/>
    </row>
    <row r="609" spans="8:9" ht="12.75">
      <c r="H609" s="6"/>
      <c r="I609" s="6"/>
    </row>
    <row r="610" spans="8:9" ht="12.75">
      <c r="H610" s="6"/>
      <c r="I610" s="6"/>
    </row>
    <row r="611" spans="8:9" ht="12.75">
      <c r="H611" s="6"/>
      <c r="I611" s="6"/>
    </row>
    <row r="612" spans="8:9" ht="12.75">
      <c r="H612" s="6"/>
      <c r="I612" s="6"/>
    </row>
    <row r="613" spans="8:9" ht="12.75">
      <c r="H613" s="6"/>
      <c r="I613" s="6"/>
    </row>
    <row r="614" spans="8:9" ht="12.75">
      <c r="H614" s="6"/>
      <c r="I614" s="6"/>
    </row>
    <row r="615" spans="8:9" ht="12.75">
      <c r="H615" s="6"/>
      <c r="I615" s="6"/>
    </row>
    <row r="616" spans="8:9" ht="12.75">
      <c r="H616" s="6"/>
      <c r="I616" s="6"/>
    </row>
    <row r="617" spans="8:9" ht="12.75">
      <c r="H617" s="6"/>
      <c r="I617" s="6"/>
    </row>
    <row r="618" spans="8:9" ht="12.75">
      <c r="H618" s="6"/>
      <c r="I618" s="6"/>
    </row>
    <row r="619" spans="8:9" ht="12.75">
      <c r="H619" s="6"/>
      <c r="I619" s="6"/>
    </row>
    <row r="620" spans="8:9" ht="12.75">
      <c r="H620" s="6"/>
      <c r="I620" s="6"/>
    </row>
    <row r="621" spans="8:9" ht="12.75">
      <c r="H621" s="6"/>
      <c r="I621" s="6"/>
    </row>
    <row r="622" spans="8:9" ht="12.75">
      <c r="H622" s="6"/>
      <c r="I622" s="6"/>
    </row>
    <row r="623" spans="8:9" ht="12.75">
      <c r="H623" s="6"/>
      <c r="I623" s="6"/>
    </row>
    <row r="624" spans="8:9" ht="12.75">
      <c r="H624" s="6"/>
      <c r="I624" s="6"/>
    </row>
    <row r="625" spans="8:9" ht="12.75">
      <c r="H625" s="6"/>
      <c r="I625" s="6"/>
    </row>
    <row r="626" spans="8:9" ht="12.75">
      <c r="H626" s="6"/>
      <c r="I626" s="6"/>
    </row>
    <row r="627" spans="8:9" ht="12.75">
      <c r="H627" s="6"/>
      <c r="I627" s="6"/>
    </row>
    <row r="628" spans="8:9" ht="12.75">
      <c r="H628" s="6"/>
      <c r="I628" s="6"/>
    </row>
    <row r="629" spans="8:9" ht="12.75">
      <c r="H629" s="6"/>
      <c r="I629" s="6"/>
    </row>
    <row r="630" spans="8:9" ht="12.75">
      <c r="H630" s="6"/>
      <c r="I630" s="6"/>
    </row>
    <row r="631" spans="8:9" ht="12.75">
      <c r="H631" s="6"/>
      <c r="I631" s="6"/>
    </row>
    <row r="632" spans="8:9" ht="12.75">
      <c r="H632" s="6"/>
      <c r="I632" s="6"/>
    </row>
    <row r="633" spans="8:9" ht="12.75">
      <c r="H633" s="6"/>
      <c r="I633" s="6"/>
    </row>
    <row r="634" spans="8:9" ht="12.75">
      <c r="H634" s="6"/>
      <c r="I634" s="6"/>
    </row>
    <row r="635" spans="8:9" ht="12.75">
      <c r="H635" s="6"/>
      <c r="I635" s="6"/>
    </row>
    <row r="636" spans="8:9" ht="12.75">
      <c r="H636" s="6"/>
      <c r="I636" s="6"/>
    </row>
    <row r="637" spans="8:9" ht="12.75">
      <c r="H637" s="6"/>
      <c r="I637" s="6"/>
    </row>
    <row r="638" spans="8:9" ht="12.75">
      <c r="H638" s="6"/>
      <c r="I638" s="6"/>
    </row>
    <row r="639" spans="8:9" ht="12.75">
      <c r="H639" s="6"/>
      <c r="I639" s="6"/>
    </row>
    <row r="640" spans="8:9" ht="12.75">
      <c r="H640" s="6"/>
      <c r="I640" s="6"/>
    </row>
    <row r="641" spans="8:9" ht="12.75">
      <c r="H641" s="6"/>
      <c r="I641" s="6"/>
    </row>
    <row r="642" spans="8:9" ht="12.75">
      <c r="H642" s="6"/>
      <c r="I642" s="6"/>
    </row>
    <row r="643" spans="8:9" ht="12.75">
      <c r="H643" s="6"/>
      <c r="I643" s="6"/>
    </row>
    <row r="644" spans="8:9" ht="12.75">
      <c r="H644" s="6"/>
      <c r="I644" s="6"/>
    </row>
    <row r="645" spans="8:9" ht="12.75">
      <c r="H645" s="6"/>
      <c r="I645" s="6"/>
    </row>
    <row r="646" spans="8:9" ht="12.75">
      <c r="H646" s="6"/>
      <c r="I646" s="6"/>
    </row>
    <row r="647" spans="8:9" ht="12.75">
      <c r="H647" s="6"/>
      <c r="I647" s="6"/>
    </row>
    <row r="648" spans="8:9" ht="12.75">
      <c r="H648" s="6"/>
      <c r="I648" s="6"/>
    </row>
    <row r="649" spans="8:9" ht="12.75">
      <c r="H649" s="6"/>
      <c r="I649" s="6"/>
    </row>
    <row r="650" spans="8:9" ht="12.75">
      <c r="H650" s="6"/>
      <c r="I650" s="6"/>
    </row>
    <row r="651" spans="8:9" ht="12.75">
      <c r="H651" s="6"/>
      <c r="I651" s="6"/>
    </row>
    <row r="652" spans="8:9" ht="12.75">
      <c r="H652" s="6"/>
      <c r="I652" s="6"/>
    </row>
    <row r="653" spans="8:9" ht="12.75">
      <c r="H653" s="6"/>
      <c r="I653" s="6"/>
    </row>
    <row r="654" spans="8:9" ht="12.75">
      <c r="H654" s="6"/>
      <c r="I654" s="6"/>
    </row>
    <row r="655" spans="8:9" ht="12.75">
      <c r="H655" s="6"/>
      <c r="I655" s="6"/>
    </row>
    <row r="656" spans="8:9" ht="12.75">
      <c r="H656" s="6"/>
      <c r="I656" s="6"/>
    </row>
    <row r="657" spans="8:9" ht="12.75">
      <c r="H657" s="6"/>
      <c r="I657" s="6"/>
    </row>
    <row r="658" spans="8:9" ht="12.75">
      <c r="H658" s="6"/>
      <c r="I658" s="6"/>
    </row>
    <row r="659" spans="8:9" ht="12.75">
      <c r="H659" s="6"/>
      <c r="I659" s="6"/>
    </row>
    <row r="660" spans="8:9" ht="12.75">
      <c r="H660" s="6"/>
      <c r="I660" s="6"/>
    </row>
    <row r="661" spans="8:9" ht="12.75">
      <c r="H661" s="6"/>
      <c r="I661" s="6"/>
    </row>
    <row r="662" spans="8:9" ht="12.75">
      <c r="H662" s="6"/>
      <c r="I662" s="6"/>
    </row>
    <row r="663" spans="8:9" ht="12.75">
      <c r="H663" s="6"/>
      <c r="I663" s="6"/>
    </row>
    <row r="664" spans="8:9" ht="12.75">
      <c r="H664" s="6"/>
      <c r="I664" s="6"/>
    </row>
    <row r="665" spans="8:9" ht="12.75">
      <c r="H665" s="6"/>
      <c r="I665" s="6"/>
    </row>
    <row r="666" spans="8:9" ht="12.75">
      <c r="H666" s="6"/>
      <c r="I666" s="6"/>
    </row>
    <row r="667" spans="8:9" ht="12.75">
      <c r="H667" s="6"/>
      <c r="I667" s="6"/>
    </row>
    <row r="668" spans="8:9" ht="12.75">
      <c r="H668" s="6"/>
      <c r="I668" s="6"/>
    </row>
    <row r="669" spans="8:9" ht="12.75">
      <c r="H669" s="6"/>
      <c r="I669" s="6"/>
    </row>
    <row r="670" spans="8:9" ht="12.75">
      <c r="H670" s="6"/>
      <c r="I670" s="6"/>
    </row>
    <row r="671" spans="8:9" ht="12.75">
      <c r="H671" s="6"/>
      <c r="I671" s="6"/>
    </row>
    <row r="672" spans="8:9" ht="12.75">
      <c r="H672" s="6"/>
      <c r="I672" s="6"/>
    </row>
    <row r="673" spans="8:9" ht="12.75">
      <c r="H673" s="6"/>
      <c r="I673" s="6"/>
    </row>
    <row r="674" spans="8:9" ht="12.75">
      <c r="H674" s="6"/>
      <c r="I674" s="6"/>
    </row>
    <row r="675" spans="8:9" ht="12.75">
      <c r="H675" s="6"/>
      <c r="I675" s="6"/>
    </row>
    <row r="676" spans="8:9" ht="12.75">
      <c r="H676" s="6"/>
      <c r="I676" s="6"/>
    </row>
    <row r="677" spans="8:9" ht="12.75">
      <c r="H677" s="6"/>
      <c r="I677" s="6"/>
    </row>
    <row r="678" spans="8:9" ht="12.75">
      <c r="H678" s="6"/>
      <c r="I678" s="6"/>
    </row>
    <row r="679" spans="8:9" ht="12.75">
      <c r="H679" s="6"/>
      <c r="I679" s="6"/>
    </row>
    <row r="680" spans="8:9" ht="12.75">
      <c r="H680" s="6"/>
      <c r="I680" s="6"/>
    </row>
    <row r="681" spans="8:9" ht="12.75">
      <c r="H681" s="6"/>
      <c r="I681" s="6"/>
    </row>
    <row r="682" spans="8:9" ht="12.75">
      <c r="H682" s="6"/>
      <c r="I682" s="6"/>
    </row>
    <row r="683" spans="8:9" ht="12.75">
      <c r="H683" s="6"/>
      <c r="I683" s="6"/>
    </row>
    <row r="684" spans="8:9" ht="12.75">
      <c r="H684" s="6"/>
      <c r="I684" s="6"/>
    </row>
    <row r="685" spans="8:9" ht="12.75">
      <c r="H685" s="6"/>
      <c r="I685" s="6"/>
    </row>
    <row r="686" spans="8:9" ht="12.75">
      <c r="H686" s="6"/>
      <c r="I686" s="6"/>
    </row>
    <row r="687" spans="8:9" ht="12.75">
      <c r="H687" s="6"/>
      <c r="I687" s="6"/>
    </row>
    <row r="688" spans="8:9" ht="12.75">
      <c r="H688" s="6"/>
      <c r="I688" s="6"/>
    </row>
    <row r="689" spans="8:9" ht="12.75">
      <c r="H689" s="6"/>
      <c r="I689" s="6"/>
    </row>
    <row r="690" spans="8:9" ht="12.75">
      <c r="H690" s="6"/>
      <c r="I690" s="6"/>
    </row>
    <row r="691" spans="8:9" ht="12.75">
      <c r="H691" s="6"/>
      <c r="I691" s="6"/>
    </row>
    <row r="692" spans="8:9" ht="12.75">
      <c r="H692" s="6"/>
      <c r="I692" s="6"/>
    </row>
    <row r="693" spans="8:9" ht="12.75">
      <c r="H693" s="6"/>
      <c r="I693" s="6"/>
    </row>
    <row r="694" spans="8:9" ht="12.75">
      <c r="H694" s="6"/>
      <c r="I694" s="6"/>
    </row>
    <row r="695" spans="8:9" ht="12.75">
      <c r="H695" s="6"/>
      <c r="I695" s="6"/>
    </row>
    <row r="696" spans="8:9" ht="12.75">
      <c r="H696" s="6"/>
      <c r="I696" s="6"/>
    </row>
    <row r="697" spans="8:9" ht="12.75">
      <c r="H697" s="6"/>
      <c r="I697" s="6"/>
    </row>
    <row r="698" spans="8:9" ht="12.75">
      <c r="H698" s="6"/>
      <c r="I698" s="6"/>
    </row>
    <row r="699" spans="8:9" ht="12.75">
      <c r="H699" s="6"/>
      <c r="I699" s="6"/>
    </row>
    <row r="700" spans="8:9" ht="12.75">
      <c r="H700" s="6"/>
      <c r="I700" s="6"/>
    </row>
    <row r="701" spans="8:9" ht="12.75">
      <c r="H701" s="6"/>
      <c r="I701" s="6"/>
    </row>
    <row r="702" spans="8:9" ht="12.75">
      <c r="H702" s="6"/>
      <c r="I702" s="6"/>
    </row>
    <row r="703" spans="8:9" ht="12.75">
      <c r="H703" s="6"/>
      <c r="I703" s="6"/>
    </row>
    <row r="704" spans="8:9" ht="12.75">
      <c r="H704" s="6"/>
      <c r="I704" s="6"/>
    </row>
    <row r="705" spans="8:9" ht="12.75">
      <c r="H705" s="6"/>
      <c r="I705" s="6"/>
    </row>
    <row r="706" spans="8:9" ht="12.75">
      <c r="H706" s="6"/>
      <c r="I706" s="6"/>
    </row>
    <row r="707" spans="8:9" ht="12.75">
      <c r="H707" s="6"/>
      <c r="I707" s="6"/>
    </row>
    <row r="708" spans="8:9" ht="12.75">
      <c r="H708" s="6"/>
      <c r="I708" s="6"/>
    </row>
    <row r="709" spans="8:9" ht="12.75">
      <c r="H709" s="6"/>
      <c r="I709" s="6"/>
    </row>
    <row r="710" spans="8:9" ht="12.75">
      <c r="H710" s="6"/>
      <c r="I710" s="6"/>
    </row>
    <row r="711" spans="8:9" ht="12.75">
      <c r="H711" s="6"/>
      <c r="I711" s="6"/>
    </row>
    <row r="712" spans="8:9" ht="12.75">
      <c r="H712" s="6"/>
      <c r="I712" s="6"/>
    </row>
    <row r="713" spans="8:9" ht="12.75">
      <c r="H713" s="6"/>
      <c r="I713" s="6"/>
    </row>
    <row r="714" spans="8:9" ht="12.75">
      <c r="H714" s="6"/>
      <c r="I714" s="6"/>
    </row>
    <row r="715" spans="8:9" ht="12.75">
      <c r="H715" s="6"/>
      <c r="I715" s="6"/>
    </row>
    <row r="716" spans="8:9" ht="12.75">
      <c r="H716" s="6"/>
      <c r="I716" s="6"/>
    </row>
    <row r="717" spans="8:9" ht="12.75">
      <c r="H717" s="6"/>
      <c r="I717" s="6"/>
    </row>
    <row r="718" spans="8:9" ht="12.75">
      <c r="H718" s="6"/>
      <c r="I718" s="6"/>
    </row>
    <row r="719" spans="8:9" ht="12.75">
      <c r="H719" s="6"/>
      <c r="I719" s="6"/>
    </row>
    <row r="720" spans="8:9" ht="12.75">
      <c r="H720" s="6"/>
      <c r="I720" s="6"/>
    </row>
    <row r="721" spans="8:9" ht="12.75">
      <c r="H721" s="6"/>
      <c r="I721" s="6"/>
    </row>
    <row r="722" spans="8:9" ht="12.75">
      <c r="H722" s="6"/>
      <c r="I722" s="6"/>
    </row>
    <row r="723" spans="8:9" ht="12.75">
      <c r="H723" s="6"/>
      <c r="I723" s="6"/>
    </row>
    <row r="724" spans="8:9" ht="12.75">
      <c r="H724" s="6"/>
      <c r="I724" s="6"/>
    </row>
    <row r="725" spans="8:9" ht="12.75">
      <c r="H725" s="6"/>
      <c r="I725" s="6"/>
    </row>
    <row r="726" spans="8:9" ht="12.75">
      <c r="H726" s="6"/>
      <c r="I726" s="6"/>
    </row>
    <row r="727" spans="8:9" ht="12.75">
      <c r="H727" s="6"/>
      <c r="I727" s="6"/>
    </row>
    <row r="728" spans="8:9" ht="12.75">
      <c r="H728" s="6"/>
      <c r="I728" s="6"/>
    </row>
    <row r="729" spans="8:9" ht="12.75">
      <c r="H729" s="6"/>
      <c r="I729" s="6"/>
    </row>
    <row r="730" spans="8:9" ht="12.75">
      <c r="H730" s="6"/>
      <c r="I730" s="6"/>
    </row>
    <row r="731" spans="8:9" ht="12.75">
      <c r="H731" s="6"/>
      <c r="I731" s="6"/>
    </row>
    <row r="732" spans="8:9" ht="12.75">
      <c r="H732" s="6"/>
      <c r="I732" s="6"/>
    </row>
    <row r="733" spans="8:9" ht="12.75">
      <c r="H733" s="6"/>
      <c r="I733" s="6"/>
    </row>
    <row r="734" spans="8:9" ht="12.75">
      <c r="H734" s="6"/>
      <c r="I734" s="6"/>
    </row>
    <row r="735" spans="8:9" ht="12.75">
      <c r="H735" s="6"/>
      <c r="I735" s="6"/>
    </row>
    <row r="736" spans="8:9" ht="12.75">
      <c r="H736" s="6"/>
      <c r="I736" s="6"/>
    </row>
    <row r="737" spans="8:9" ht="12.75">
      <c r="H737" s="6"/>
      <c r="I737" s="6"/>
    </row>
    <row r="738" spans="8:9" ht="12.75">
      <c r="H738" s="6"/>
      <c r="I738" s="6"/>
    </row>
    <row r="739" spans="8:9" ht="12.75">
      <c r="H739" s="6"/>
      <c r="I739" s="6"/>
    </row>
    <row r="740" spans="8:9" ht="12.75">
      <c r="H740" s="6"/>
      <c r="I740" s="6"/>
    </row>
    <row r="741" spans="8:9" ht="12.75">
      <c r="H741" s="6"/>
      <c r="I741" s="6"/>
    </row>
    <row r="742" spans="8:9" ht="12.75">
      <c r="H742" s="6"/>
      <c r="I742" s="6"/>
    </row>
    <row r="743" spans="8:9" ht="12.75">
      <c r="H743" s="6"/>
      <c r="I743" s="6"/>
    </row>
    <row r="744" spans="8:9" ht="12.75">
      <c r="H744" s="6"/>
      <c r="I744" s="6"/>
    </row>
    <row r="745" spans="8:9" ht="12.75">
      <c r="H745" s="6"/>
      <c r="I745" s="6"/>
    </row>
    <row r="746" spans="8:9" ht="12.75">
      <c r="H746" s="6"/>
      <c r="I746" s="6"/>
    </row>
    <row r="747" spans="8:9" ht="12.75">
      <c r="H747" s="6"/>
      <c r="I747" s="6"/>
    </row>
    <row r="748" spans="8:9" ht="12.75">
      <c r="H748" s="6"/>
      <c r="I748" s="6"/>
    </row>
    <row r="749" spans="8:9" ht="12.75">
      <c r="H749" s="6"/>
      <c r="I749" s="6"/>
    </row>
    <row r="750" spans="8:9" ht="12.75">
      <c r="H750" s="6"/>
      <c r="I750" s="6"/>
    </row>
    <row r="751" spans="8:9" ht="12.75">
      <c r="H751" s="6"/>
      <c r="I751" s="6"/>
    </row>
    <row r="752" spans="8:9" ht="12.75">
      <c r="H752" s="6"/>
      <c r="I752" s="6"/>
    </row>
    <row r="753" spans="8:9" ht="12.75">
      <c r="H753" s="6"/>
      <c r="I753" s="6"/>
    </row>
    <row r="754" spans="8:9" ht="12.75">
      <c r="H754" s="6"/>
      <c r="I754" s="6"/>
    </row>
    <row r="755" spans="8:9" ht="12.75">
      <c r="H755" s="6"/>
      <c r="I755" s="6"/>
    </row>
    <row r="756" spans="8:9" ht="12.75">
      <c r="H756" s="6"/>
      <c r="I756" s="6"/>
    </row>
    <row r="757" spans="8:9" ht="12.75">
      <c r="H757" s="6"/>
      <c r="I757" s="6"/>
    </row>
    <row r="758" spans="8:9" ht="12.75">
      <c r="H758" s="6"/>
      <c r="I758" s="6"/>
    </row>
    <row r="759" spans="8:9" ht="12.75">
      <c r="H759" s="6"/>
      <c r="I759" s="6"/>
    </row>
    <row r="760" spans="8:9" ht="12.75">
      <c r="H760" s="6"/>
      <c r="I760" s="6"/>
    </row>
    <row r="761" spans="8:9" ht="12.75">
      <c r="H761" s="6"/>
      <c r="I761" s="6"/>
    </row>
    <row r="762" spans="8:9" ht="12.75">
      <c r="H762" s="6"/>
      <c r="I762" s="6"/>
    </row>
    <row r="763" spans="8:9" ht="12.75">
      <c r="H763" s="6"/>
      <c r="I763" s="6"/>
    </row>
    <row r="764" spans="8:9" ht="12.75">
      <c r="H764" s="6"/>
      <c r="I764" s="6"/>
    </row>
    <row r="765" spans="8:9" ht="12.75">
      <c r="H765" s="6"/>
      <c r="I765" s="6"/>
    </row>
    <row r="766" spans="8:9" ht="12.75">
      <c r="H766" s="6"/>
      <c r="I766" s="6"/>
    </row>
    <row r="767" spans="8:9" ht="12.75">
      <c r="H767" s="6"/>
      <c r="I767" s="6"/>
    </row>
    <row r="768" spans="8:9" ht="12.75">
      <c r="H768" s="6"/>
      <c r="I768" s="6"/>
    </row>
    <row r="769" spans="8:9" ht="12.75">
      <c r="H769" s="6"/>
      <c r="I769" s="6"/>
    </row>
    <row r="770" spans="8:9" ht="12.75">
      <c r="H770" s="6"/>
      <c r="I770" s="6"/>
    </row>
    <row r="771" spans="8:9" ht="12.75">
      <c r="H771" s="6"/>
      <c r="I771" s="6"/>
    </row>
    <row r="772" spans="8:9" ht="12.75">
      <c r="H772" s="6"/>
      <c r="I772" s="6"/>
    </row>
    <row r="773" spans="8:9" ht="12.75">
      <c r="H773" s="6"/>
      <c r="I773" s="6"/>
    </row>
    <row r="774" spans="8:9" ht="12.75">
      <c r="H774" s="6"/>
      <c r="I774" s="6"/>
    </row>
    <row r="775" spans="8:9" ht="12.75">
      <c r="H775" s="6"/>
      <c r="I775" s="6"/>
    </row>
    <row r="776" spans="8:9" ht="12.75">
      <c r="H776" s="6"/>
      <c r="I776" s="6"/>
    </row>
    <row r="777" spans="8:9" ht="12.75">
      <c r="H777" s="6"/>
      <c r="I777" s="6"/>
    </row>
    <row r="778" spans="8:9" ht="12.75">
      <c r="H778" s="6"/>
      <c r="I778" s="6"/>
    </row>
    <row r="779" spans="8:9" ht="12.75">
      <c r="H779" s="6"/>
      <c r="I779" s="6"/>
    </row>
    <row r="780" spans="8:9" ht="12.75">
      <c r="H780" s="6"/>
      <c r="I780" s="6"/>
    </row>
    <row r="781" spans="8:9" ht="12.75">
      <c r="H781" s="6"/>
      <c r="I781" s="6"/>
    </row>
    <row r="782" spans="8:9" ht="12.75">
      <c r="H782" s="6"/>
      <c r="I782" s="6"/>
    </row>
    <row r="783" spans="8:9" ht="12.75">
      <c r="H783" s="6"/>
      <c r="I783" s="6"/>
    </row>
    <row r="784" spans="8:9" ht="12.75">
      <c r="H784" s="6"/>
      <c r="I784" s="6"/>
    </row>
    <row r="785" spans="8:9" ht="12.75">
      <c r="H785" s="6"/>
      <c r="I785" s="6"/>
    </row>
    <row r="786" spans="8:9" ht="12.75">
      <c r="H786" s="6"/>
      <c r="I786" s="6"/>
    </row>
    <row r="787" spans="8:9" ht="12.75">
      <c r="H787" s="6"/>
      <c r="I787" s="6"/>
    </row>
    <row r="788" spans="8:9" ht="12.75">
      <c r="H788" s="6"/>
      <c r="I788" s="6"/>
    </row>
    <row r="789" spans="8:9" ht="12.75">
      <c r="H789" s="6"/>
      <c r="I789" s="6"/>
    </row>
    <row r="790" spans="8:9" ht="12.75">
      <c r="H790" s="6"/>
      <c r="I790" s="6"/>
    </row>
    <row r="791" spans="8:9" ht="12.75">
      <c r="H791" s="6"/>
      <c r="I791" s="6"/>
    </row>
    <row r="792" spans="8:9" ht="12.75">
      <c r="H792" s="6"/>
      <c r="I792" s="6"/>
    </row>
    <row r="793" spans="8:9" ht="12.75">
      <c r="H793" s="6"/>
      <c r="I793" s="6"/>
    </row>
    <row r="794" spans="8:9" ht="12.75">
      <c r="H794" s="6"/>
      <c r="I794" s="6"/>
    </row>
    <row r="795" spans="8:9" ht="12.75">
      <c r="H795" s="6"/>
      <c r="I795" s="6"/>
    </row>
    <row r="796" spans="8:9" ht="12.75">
      <c r="H796" s="6"/>
      <c r="I796" s="6"/>
    </row>
    <row r="797" spans="8:9" ht="12.75">
      <c r="H797" s="6"/>
      <c r="I797" s="6"/>
    </row>
    <row r="798" spans="8:9" ht="12.75">
      <c r="H798" s="6"/>
      <c r="I798" s="6"/>
    </row>
    <row r="799" spans="8:9" ht="12.75">
      <c r="H799" s="6"/>
      <c r="I799" s="6"/>
    </row>
    <row r="800" spans="8:9" ht="12.75">
      <c r="H800" s="6"/>
      <c r="I800" s="6"/>
    </row>
    <row r="801" spans="8:9" ht="12.75">
      <c r="H801" s="6"/>
      <c r="I801" s="6"/>
    </row>
    <row r="802" spans="8:9" ht="12.75">
      <c r="H802" s="6"/>
      <c r="I802" s="6"/>
    </row>
    <row r="803" spans="8:9" ht="12.75">
      <c r="H803" s="6"/>
      <c r="I803" s="6"/>
    </row>
    <row r="804" spans="8:9" ht="12.75">
      <c r="H804" s="6"/>
      <c r="I804" s="6"/>
    </row>
    <row r="805" spans="8:9" ht="12.75">
      <c r="H805" s="6"/>
      <c r="I805" s="6"/>
    </row>
    <row r="806" spans="8:9" ht="12.75">
      <c r="H806" s="6"/>
      <c r="I806" s="6"/>
    </row>
    <row r="807" spans="8:9" ht="12.75">
      <c r="H807" s="6"/>
      <c r="I807" s="6"/>
    </row>
    <row r="808" spans="8:9" ht="12.75">
      <c r="H808" s="6"/>
      <c r="I808" s="6"/>
    </row>
    <row r="809" spans="8:9" ht="12.75">
      <c r="H809" s="6"/>
      <c r="I809" s="6"/>
    </row>
    <row r="810" spans="8:9" ht="12.75">
      <c r="H810" s="6"/>
      <c r="I810" s="6"/>
    </row>
    <row r="811" spans="8:9" ht="12.75">
      <c r="H811" s="6"/>
      <c r="I811" s="6"/>
    </row>
    <row r="812" spans="8:9" ht="12.75">
      <c r="H812" s="6"/>
      <c r="I812" s="6"/>
    </row>
    <row r="813" spans="8:9" ht="12.75">
      <c r="H813" s="6"/>
      <c r="I813" s="6"/>
    </row>
    <row r="814" spans="8:9" ht="12.75">
      <c r="H814" s="6"/>
      <c r="I814" s="6"/>
    </row>
    <row r="815" spans="8:9" ht="12.75">
      <c r="H815" s="6"/>
      <c r="I815" s="6"/>
    </row>
    <row r="816" spans="8:9" ht="12.75">
      <c r="H816" s="6"/>
      <c r="I816" s="6"/>
    </row>
    <row r="817" spans="8:9" ht="12.75">
      <c r="H817" s="6"/>
      <c r="I817" s="6"/>
    </row>
    <row r="818" spans="8:9" ht="12.75">
      <c r="H818" s="6"/>
      <c r="I818" s="6"/>
    </row>
    <row r="819" spans="8:9" ht="12.75">
      <c r="H819" s="6"/>
      <c r="I819" s="6"/>
    </row>
    <row r="820" spans="8:9" ht="12.75">
      <c r="H820" s="6"/>
      <c r="I820" s="6"/>
    </row>
    <row r="821" spans="8:9" ht="12.75">
      <c r="H821" s="6"/>
      <c r="I821" s="6"/>
    </row>
    <row r="822" spans="8:9" ht="12.75">
      <c r="H822" s="6"/>
      <c r="I822" s="6"/>
    </row>
    <row r="823" spans="8:9" ht="12.75">
      <c r="H823" s="6"/>
      <c r="I823" s="6"/>
    </row>
    <row r="824" spans="8:9" ht="12.75">
      <c r="H824" s="6"/>
      <c r="I824" s="6"/>
    </row>
    <row r="825" spans="8:9" ht="12.75">
      <c r="H825" s="6"/>
      <c r="I825" s="6"/>
    </row>
    <row r="826" spans="8:9" ht="12.75">
      <c r="H826" s="6"/>
      <c r="I826" s="6"/>
    </row>
    <row r="827" spans="8:9" ht="12.75">
      <c r="H827" s="6"/>
      <c r="I827" s="6"/>
    </row>
    <row r="828" spans="8:9" ht="12.75">
      <c r="H828" s="6"/>
      <c r="I828" s="6"/>
    </row>
    <row r="829" spans="8:9" ht="12.75">
      <c r="H829" s="6"/>
      <c r="I829" s="6"/>
    </row>
    <row r="830" spans="8:9" ht="12.75">
      <c r="H830" s="6"/>
      <c r="I830" s="6"/>
    </row>
    <row r="831" spans="8:9" ht="12.75">
      <c r="H831" s="6"/>
      <c r="I831" s="6"/>
    </row>
    <row r="832" spans="8:9" ht="12.75">
      <c r="H832" s="6"/>
      <c r="I832" s="6"/>
    </row>
    <row r="833" spans="8:9" ht="12.75">
      <c r="H833" s="6"/>
      <c r="I833" s="6"/>
    </row>
    <row r="834" spans="8:9" ht="12.75">
      <c r="H834" s="6"/>
      <c r="I834" s="6"/>
    </row>
    <row r="835" spans="8:9" ht="12.75">
      <c r="H835" s="6"/>
      <c r="I835" s="6"/>
    </row>
    <row r="836" spans="8:9" ht="12.75">
      <c r="H836" s="6"/>
      <c r="I836" s="6"/>
    </row>
    <row r="837" spans="8:9" ht="12.75">
      <c r="H837" s="6"/>
      <c r="I837" s="6"/>
    </row>
    <row r="838" spans="8:9" ht="12.75">
      <c r="H838" s="6"/>
      <c r="I838" s="6"/>
    </row>
    <row r="839" spans="8:9" ht="12.75">
      <c r="H839" s="6"/>
      <c r="I839" s="6"/>
    </row>
    <row r="840" spans="8:9" ht="12.75">
      <c r="H840" s="6"/>
      <c r="I840" s="6"/>
    </row>
    <row r="841" spans="8:9" ht="12.75">
      <c r="H841" s="6"/>
      <c r="I841" s="6"/>
    </row>
    <row r="842" spans="8:9" ht="12.75">
      <c r="H842" s="6"/>
      <c r="I842" s="6"/>
    </row>
    <row r="843" spans="8:9" ht="12.75">
      <c r="H843" s="6"/>
      <c r="I843" s="6"/>
    </row>
    <row r="844" spans="8:9" ht="12.75">
      <c r="H844" s="6"/>
      <c r="I844" s="6"/>
    </row>
    <row r="845" spans="8:9" ht="12.75">
      <c r="H845" s="6"/>
      <c r="I845" s="6"/>
    </row>
    <row r="846" spans="8:9" ht="12.75">
      <c r="H846" s="6"/>
      <c r="I846" s="6"/>
    </row>
    <row r="847" spans="8:9" ht="12.75">
      <c r="H847" s="6"/>
      <c r="I847" s="6"/>
    </row>
    <row r="848" spans="8:9" ht="12.75">
      <c r="H848" s="6"/>
      <c r="I848" s="6"/>
    </row>
    <row r="849" spans="8:9" ht="12.75">
      <c r="H849" s="6"/>
      <c r="I849" s="6"/>
    </row>
    <row r="850" spans="8:9" ht="12.75">
      <c r="H850" s="6"/>
      <c r="I850" s="6"/>
    </row>
    <row r="851" spans="8:9" ht="12.75">
      <c r="H851" s="6"/>
      <c r="I851" s="6"/>
    </row>
    <row r="852" spans="8:9" ht="12.75">
      <c r="H852" s="6"/>
      <c r="I852" s="6"/>
    </row>
    <row r="853" spans="8:9" ht="12.75">
      <c r="H853" s="6"/>
      <c r="I853" s="6"/>
    </row>
    <row r="854" spans="8:9" ht="12.75">
      <c r="H854" s="6"/>
      <c r="I854" s="6"/>
    </row>
    <row r="855" spans="8:9" ht="12.75">
      <c r="H855" s="6"/>
      <c r="I855" s="6"/>
    </row>
    <row r="856" spans="8:9" ht="12.75">
      <c r="H856" s="6"/>
      <c r="I856" s="6"/>
    </row>
    <row r="857" spans="8:9" ht="12.75">
      <c r="H857" s="6"/>
      <c r="I857" s="6"/>
    </row>
    <row r="858" spans="8:9" ht="12.75">
      <c r="H858" s="6"/>
      <c r="I858" s="6"/>
    </row>
    <row r="859" spans="8:9" ht="12.75">
      <c r="H859" s="6"/>
      <c r="I859" s="6"/>
    </row>
    <row r="860" spans="8:9" ht="12.75">
      <c r="H860" s="6"/>
      <c r="I860" s="6"/>
    </row>
    <row r="861" spans="8:9" ht="12.75">
      <c r="H861" s="6"/>
      <c r="I861" s="6"/>
    </row>
    <row r="862" spans="8:9" ht="12.75">
      <c r="H862" s="6"/>
      <c r="I862" s="6"/>
    </row>
    <row r="863" spans="8:9" ht="12.75">
      <c r="H863" s="6"/>
      <c r="I863" s="6"/>
    </row>
    <row r="864" spans="8:9" ht="12.75">
      <c r="H864" s="6"/>
      <c r="I864" s="6"/>
    </row>
    <row r="865" spans="8:9" ht="12.75">
      <c r="H865" s="6"/>
      <c r="I865" s="6"/>
    </row>
    <row r="866" spans="8:9" ht="12.75">
      <c r="H866" s="6"/>
      <c r="I866" s="6"/>
    </row>
    <row r="867" spans="8:9" ht="12.75">
      <c r="H867" s="6"/>
      <c r="I867" s="6"/>
    </row>
    <row r="868" spans="8:9" ht="12.75">
      <c r="H868" s="6"/>
      <c r="I868" s="6"/>
    </row>
    <row r="869" spans="8:9" ht="12.75">
      <c r="H869" s="6"/>
      <c r="I869" s="6"/>
    </row>
    <row r="870" spans="8:9" ht="12.75">
      <c r="H870" s="6"/>
      <c r="I870" s="6"/>
    </row>
    <row r="871" spans="8:9" ht="12.75">
      <c r="H871" s="6"/>
      <c r="I871" s="6"/>
    </row>
    <row r="872" spans="8:9" ht="12.75">
      <c r="H872" s="6"/>
      <c r="I872" s="6"/>
    </row>
    <row r="873" spans="8:9" ht="12.75">
      <c r="H873" s="6"/>
      <c r="I873" s="6"/>
    </row>
    <row r="874" spans="8:9" ht="12.75">
      <c r="H874" s="6"/>
      <c r="I874" s="6"/>
    </row>
    <row r="875" spans="8:9" ht="12.75">
      <c r="H875" s="6"/>
      <c r="I875" s="6"/>
    </row>
    <row r="876" spans="8:9" ht="12.75">
      <c r="H876" s="6"/>
      <c r="I876" s="6"/>
    </row>
    <row r="877" spans="8:9" ht="12.75">
      <c r="H877" s="6"/>
      <c r="I877" s="6"/>
    </row>
    <row r="878" spans="8:9" ht="12.75">
      <c r="H878" s="6"/>
      <c r="I878" s="6"/>
    </row>
    <row r="879" spans="8:9" ht="12.75">
      <c r="H879" s="6"/>
      <c r="I879" s="6"/>
    </row>
    <row r="880" spans="8:9" ht="12.75">
      <c r="H880" s="6"/>
      <c r="I880" s="6"/>
    </row>
    <row r="881" spans="8:9" ht="12.75">
      <c r="H881" s="6"/>
      <c r="I881" s="6"/>
    </row>
    <row r="882" spans="8:9" ht="12.75">
      <c r="H882" s="6"/>
      <c r="I882" s="6"/>
    </row>
    <row r="883" spans="8:9" ht="12.75">
      <c r="H883" s="6"/>
      <c r="I883" s="6"/>
    </row>
    <row r="884" spans="8:9" ht="12.75">
      <c r="H884" s="6"/>
      <c r="I884" s="6"/>
    </row>
    <row r="885" spans="8:9" ht="12.75">
      <c r="H885" s="6"/>
      <c r="I885" s="6"/>
    </row>
    <row r="886" spans="8:9" ht="12.75">
      <c r="H886" s="6"/>
      <c r="I886" s="6"/>
    </row>
    <row r="887" spans="8:9" ht="12.75">
      <c r="H887" s="6"/>
      <c r="I887" s="6"/>
    </row>
    <row r="888" spans="8:9" ht="12.75">
      <c r="H888" s="6"/>
      <c r="I888" s="6"/>
    </row>
    <row r="889" spans="8:9" ht="12.75">
      <c r="H889" s="6"/>
      <c r="I889" s="6"/>
    </row>
    <row r="890" spans="8:9" ht="12.75">
      <c r="H890" s="6"/>
      <c r="I890" s="6"/>
    </row>
    <row r="891" spans="8:9" ht="12.75">
      <c r="H891" s="6"/>
      <c r="I891" s="6"/>
    </row>
    <row r="892" spans="8:9" ht="12.75">
      <c r="H892" s="6"/>
      <c r="I892" s="6"/>
    </row>
    <row r="893" spans="8:9" ht="12.75">
      <c r="H893" s="6"/>
      <c r="I893" s="6"/>
    </row>
    <row r="894" spans="8:9" ht="12.75">
      <c r="H894" s="6"/>
      <c r="I894" s="6"/>
    </row>
    <row r="895" spans="8:9" ht="12.75">
      <c r="H895" s="6"/>
      <c r="I895" s="6"/>
    </row>
    <row r="896" spans="8:9" ht="12.75">
      <c r="H896" s="6"/>
      <c r="I896" s="6"/>
    </row>
    <row r="897" spans="8:9" ht="12.75">
      <c r="H897" s="6"/>
      <c r="I897" s="6"/>
    </row>
    <row r="898" spans="8:9" ht="12.75">
      <c r="H898" s="6"/>
      <c r="I898" s="6"/>
    </row>
    <row r="899" spans="8:9" ht="12.75">
      <c r="H899" s="6"/>
      <c r="I899" s="6"/>
    </row>
    <row r="900" spans="8:9" ht="12.75">
      <c r="H900" s="6"/>
      <c r="I900" s="6"/>
    </row>
    <row r="901" spans="8:9" ht="12.75">
      <c r="H901" s="6"/>
      <c r="I901" s="6"/>
    </row>
    <row r="902" spans="8:9" ht="12.75">
      <c r="H902" s="6"/>
      <c r="I902" s="6"/>
    </row>
    <row r="903" spans="8:9" ht="12.75">
      <c r="H903" s="6"/>
      <c r="I903" s="6"/>
    </row>
    <row r="904" spans="8:9" ht="12.75">
      <c r="H904" s="6"/>
      <c r="I904" s="6"/>
    </row>
    <row r="905" spans="8:9" ht="12.75">
      <c r="H905" s="6"/>
      <c r="I905" s="6"/>
    </row>
    <row r="906" spans="8:9" ht="12.75">
      <c r="H906" s="6"/>
      <c r="I906" s="6"/>
    </row>
    <row r="907" spans="8:9" ht="12.75">
      <c r="H907" s="6"/>
      <c r="I907" s="6"/>
    </row>
    <row r="908" spans="8:9" ht="12.75">
      <c r="H908" s="6"/>
      <c r="I908" s="6"/>
    </row>
    <row r="909" spans="8:9" ht="12.75">
      <c r="H909" s="6"/>
      <c r="I909" s="6"/>
    </row>
    <row r="910" spans="8:9" ht="12.75">
      <c r="H910" s="6"/>
      <c r="I910" s="6"/>
    </row>
    <row r="911" spans="8:9" ht="12.75">
      <c r="H911" s="6"/>
      <c r="I911" s="6"/>
    </row>
    <row r="912" spans="8:9" ht="12.75">
      <c r="H912" s="6"/>
      <c r="I912" s="6"/>
    </row>
    <row r="913" spans="8:9" ht="12.75">
      <c r="H913" s="6"/>
      <c r="I913" s="6"/>
    </row>
    <row r="914" spans="8:9" ht="12.75">
      <c r="H914" s="6"/>
      <c r="I914" s="6"/>
    </row>
    <row r="915" spans="8:9" ht="12.75">
      <c r="H915" s="6"/>
      <c r="I915" s="6"/>
    </row>
    <row r="916" spans="8:9" ht="12.75">
      <c r="H916" s="6"/>
      <c r="I916" s="6"/>
    </row>
    <row r="917" spans="8:9" ht="12.75">
      <c r="H917" s="6"/>
      <c r="I917" s="6"/>
    </row>
    <row r="918" spans="8:9" ht="12.75">
      <c r="H918" s="6"/>
      <c r="I918" s="6"/>
    </row>
    <row r="919" spans="8:9" ht="12.75">
      <c r="H919" s="6"/>
      <c r="I919" s="6"/>
    </row>
    <row r="920" spans="8:9" ht="12.75">
      <c r="H920" s="6"/>
      <c r="I920" s="6"/>
    </row>
    <row r="921" spans="8:9" ht="12.75">
      <c r="H921" s="6"/>
      <c r="I921" s="6"/>
    </row>
    <row r="922" spans="8:9" ht="12.75">
      <c r="H922" s="6"/>
      <c r="I922" s="6"/>
    </row>
    <row r="923" spans="8:9" ht="12.75">
      <c r="H923" s="6"/>
      <c r="I923" s="6"/>
    </row>
    <row r="924" spans="8:9" ht="12.75">
      <c r="H924" s="6"/>
      <c r="I924" s="6"/>
    </row>
    <row r="925" spans="8:9" ht="12.75">
      <c r="H925" s="6"/>
      <c r="I925" s="6"/>
    </row>
    <row r="926" spans="8:9" ht="12.75">
      <c r="H926" s="6"/>
      <c r="I926" s="6"/>
    </row>
    <row r="927" spans="8:9" ht="12.75">
      <c r="H927" s="6"/>
      <c r="I927" s="6"/>
    </row>
    <row r="928" spans="8:9" ht="12.75">
      <c r="H928" s="6"/>
      <c r="I928" s="6"/>
    </row>
    <row r="929" spans="8:9" ht="12.75">
      <c r="H929" s="6"/>
      <c r="I929" s="6"/>
    </row>
    <row r="930" spans="8:9" ht="12.75">
      <c r="H930" s="6"/>
      <c r="I930" s="6"/>
    </row>
    <row r="931" spans="8:9" ht="12.75">
      <c r="H931" s="6"/>
      <c r="I931" s="6"/>
    </row>
    <row r="932" spans="8:9" ht="12.75">
      <c r="H932" s="6"/>
      <c r="I932" s="6"/>
    </row>
    <row r="933" spans="8:9" ht="12.75">
      <c r="H933" s="6"/>
      <c r="I933" s="6"/>
    </row>
    <row r="934" spans="8:9" ht="12.75">
      <c r="H934" s="6"/>
      <c r="I934" s="6"/>
    </row>
    <row r="935" spans="8:9" ht="12.75">
      <c r="H935" s="6"/>
      <c r="I935" s="6"/>
    </row>
    <row r="936" spans="8:9" ht="12.75">
      <c r="H936" s="6"/>
      <c r="I936" s="6"/>
    </row>
    <row r="937" spans="8:9" ht="12.75">
      <c r="H937" s="6"/>
      <c r="I937" s="6"/>
    </row>
    <row r="938" spans="8:9" ht="12.75">
      <c r="H938" s="6"/>
      <c r="I938" s="6"/>
    </row>
    <row r="939" spans="8:9" ht="12.75">
      <c r="H939" s="6"/>
      <c r="I939" s="6"/>
    </row>
    <row r="940" spans="8:9" ht="12.75">
      <c r="H940" s="6"/>
      <c r="I940" s="6"/>
    </row>
    <row r="941" spans="8:9" ht="12.75">
      <c r="H941" s="6"/>
      <c r="I941" s="6"/>
    </row>
    <row r="942" spans="8:9" ht="12.75">
      <c r="H942" s="6"/>
      <c r="I942" s="6"/>
    </row>
    <row r="943" spans="8:9" ht="12.75">
      <c r="H943" s="6"/>
      <c r="I943" s="6"/>
    </row>
    <row r="944" spans="8:9" ht="12.75">
      <c r="H944" s="6"/>
      <c r="I944" s="6"/>
    </row>
    <row r="945" spans="8:9" ht="12.75">
      <c r="H945" s="6"/>
      <c r="I945" s="6"/>
    </row>
    <row r="946" spans="8:9" ht="12.75">
      <c r="H946" s="6"/>
      <c r="I946" s="6"/>
    </row>
    <row r="947" spans="8:9" ht="12.75">
      <c r="H947" s="6"/>
      <c r="I947" s="6"/>
    </row>
    <row r="948" spans="8:9" ht="12.75">
      <c r="H948" s="6"/>
      <c r="I948" s="6"/>
    </row>
    <row r="949" spans="8:9" ht="12.75">
      <c r="H949" s="6"/>
      <c r="I949" s="6"/>
    </row>
    <row r="950" spans="8:9" ht="12.75">
      <c r="H950" s="6"/>
      <c r="I950" s="6"/>
    </row>
    <row r="951" spans="8:9" ht="12.75">
      <c r="H951" s="6"/>
      <c r="I951" s="6"/>
    </row>
    <row r="952" spans="8:9" ht="12.75">
      <c r="H952" s="6"/>
      <c r="I952" s="6"/>
    </row>
    <row r="953" spans="8:9" ht="12.75">
      <c r="H953" s="6"/>
      <c r="I953" s="6"/>
    </row>
    <row r="954" spans="8:9" ht="12.75">
      <c r="H954" s="6"/>
      <c r="I954" s="6"/>
    </row>
    <row r="955" spans="8:9" ht="12.75">
      <c r="H955" s="6"/>
      <c r="I955" s="6"/>
    </row>
    <row r="956" spans="8:9" ht="12.75">
      <c r="H956" s="6"/>
      <c r="I956" s="6"/>
    </row>
    <row r="957" spans="8:9" ht="12.75">
      <c r="H957" s="6"/>
      <c r="I957" s="6"/>
    </row>
    <row r="958" spans="8:9" ht="12.75">
      <c r="H958" s="6"/>
      <c r="I958" s="6"/>
    </row>
    <row r="959" spans="8:9" ht="12.75">
      <c r="H959" s="6"/>
      <c r="I959" s="6"/>
    </row>
    <row r="960" spans="8:9" ht="12.75">
      <c r="H960" s="6"/>
      <c r="I960" s="6"/>
    </row>
    <row r="961" spans="8:9" ht="12.75">
      <c r="H961" s="6"/>
      <c r="I961" s="6"/>
    </row>
    <row r="962" spans="8:9" ht="12.75">
      <c r="H962" s="6"/>
      <c r="I962" s="6"/>
    </row>
    <row r="963" spans="8:9" ht="12.75">
      <c r="H963" s="6"/>
      <c r="I963" s="6"/>
    </row>
    <row r="964" spans="8:9" ht="12.75">
      <c r="H964" s="6"/>
      <c r="I964" s="6"/>
    </row>
    <row r="965" spans="8:9" ht="12.75">
      <c r="H965" s="6"/>
      <c r="I965" s="6"/>
    </row>
    <row r="966" spans="8:9" ht="12.75">
      <c r="H966" s="6"/>
      <c r="I966" s="6"/>
    </row>
    <row r="967" spans="8:9" ht="12.75">
      <c r="H967" s="6"/>
      <c r="I967" s="6"/>
    </row>
    <row r="968" spans="8:9" ht="12.75">
      <c r="H968" s="6"/>
      <c r="I968" s="6"/>
    </row>
    <row r="969" spans="8:9" ht="12.75">
      <c r="H969" s="6"/>
      <c r="I969" s="6"/>
    </row>
    <row r="970" spans="8:9" ht="12.75">
      <c r="H970" s="6"/>
      <c r="I970" s="6"/>
    </row>
    <row r="971" spans="8:9" ht="12.75">
      <c r="H971" s="6"/>
      <c r="I971" s="6"/>
    </row>
    <row r="972" spans="8:9" ht="12.75">
      <c r="H972" s="6"/>
      <c r="I972" s="6"/>
    </row>
    <row r="973" spans="8:9" ht="12.75">
      <c r="H973" s="6"/>
      <c r="I973" s="6"/>
    </row>
    <row r="974" spans="8:9" ht="12.75">
      <c r="H974" s="6"/>
      <c r="I974" s="6"/>
    </row>
    <row r="975" spans="8:9" ht="12.75">
      <c r="H975" s="6"/>
      <c r="I975" s="6"/>
    </row>
    <row r="976" spans="8:9" ht="12.75">
      <c r="H976" s="6"/>
      <c r="I976" s="6"/>
    </row>
    <row r="977" spans="8:9" ht="12.75">
      <c r="H977" s="6"/>
      <c r="I977" s="6"/>
    </row>
    <row r="978" spans="8:9" ht="12.75">
      <c r="H978" s="6"/>
      <c r="I978" s="6"/>
    </row>
    <row r="979" spans="8:9" ht="12.75">
      <c r="H979" s="6"/>
      <c r="I979" s="6"/>
    </row>
    <row r="980" spans="8:9" ht="12.75">
      <c r="H980" s="6"/>
      <c r="I980" s="6"/>
    </row>
    <row r="981" spans="8:9" ht="12.75">
      <c r="H981" s="6"/>
      <c r="I981" s="6"/>
    </row>
    <row r="982" spans="8:9" ht="12.75">
      <c r="H982" s="6"/>
      <c r="I982" s="6"/>
    </row>
    <row r="983" spans="8:9" ht="12.75">
      <c r="H983" s="6"/>
      <c r="I983" s="6"/>
    </row>
    <row r="984" spans="8:9" ht="12.75">
      <c r="H984" s="6"/>
      <c r="I984" s="6"/>
    </row>
    <row r="985" spans="8:9" ht="12.75">
      <c r="H985" s="6"/>
      <c r="I985" s="6"/>
    </row>
    <row r="986" spans="8:9" ht="12.75">
      <c r="H986" s="6"/>
      <c r="I986" s="6"/>
    </row>
    <row r="987" spans="8:9" ht="12.75">
      <c r="H987" s="6"/>
      <c r="I987" s="6"/>
    </row>
    <row r="988" spans="8:9" ht="12.75">
      <c r="H988" s="6"/>
      <c r="I988" s="6"/>
    </row>
    <row r="989" spans="8:9" ht="12.75">
      <c r="H989" s="6"/>
      <c r="I989" s="6"/>
    </row>
    <row r="990" spans="8:9" ht="12.75">
      <c r="H990" s="6"/>
      <c r="I990" s="6"/>
    </row>
    <row r="991" spans="8:9" ht="12.75">
      <c r="H991" s="6"/>
      <c r="I991" s="6"/>
    </row>
    <row r="992" spans="8:9" ht="12.75">
      <c r="H992" s="6"/>
      <c r="I992" s="6"/>
    </row>
    <row r="993" spans="8:9" ht="12.75">
      <c r="H993" s="6"/>
      <c r="I993" s="6"/>
    </row>
    <row r="994" spans="8:9" ht="12.75">
      <c r="H994" s="6"/>
      <c r="I994" s="6"/>
    </row>
    <row r="995" spans="8:9" ht="12.75">
      <c r="H995" s="6"/>
      <c r="I995" s="6"/>
    </row>
    <row r="996" spans="8:9" ht="12.75">
      <c r="H996" s="6"/>
      <c r="I996" s="6"/>
    </row>
    <row r="997" spans="8:9" ht="12.75">
      <c r="H997" s="6"/>
      <c r="I997" s="6"/>
    </row>
    <row r="998" spans="8:9" ht="12.75">
      <c r="H998" s="6"/>
      <c r="I998" s="6"/>
    </row>
    <row r="999" spans="8:9" ht="12.75">
      <c r="H999" s="6"/>
      <c r="I999" s="6"/>
    </row>
    <row r="1000" spans="8:9" ht="12.75">
      <c r="H1000" s="6"/>
      <c r="I1000" s="6"/>
    </row>
    <row r="1001" spans="8:9" ht="12.75">
      <c r="H1001" s="6"/>
      <c r="I1001" s="6"/>
    </row>
    <row r="1002" spans="8:9" ht="12.75">
      <c r="H1002" s="6"/>
      <c r="I1002" s="6"/>
    </row>
    <row r="1003" spans="8:9" ht="12.75">
      <c r="H1003" s="6"/>
      <c r="I1003" s="6"/>
    </row>
    <row r="1004" spans="8:9" ht="12.75">
      <c r="H1004" s="6"/>
      <c r="I1004" s="6"/>
    </row>
    <row r="1005" spans="8:9" ht="12.75">
      <c r="H1005" s="6"/>
      <c r="I1005" s="6"/>
    </row>
    <row r="1006" spans="8:9" ht="12.75">
      <c r="H1006" s="6"/>
      <c r="I1006" s="6"/>
    </row>
    <row r="1007" spans="8:9" ht="12.75">
      <c r="H1007" s="6"/>
      <c r="I1007" s="6"/>
    </row>
    <row r="1008" spans="8:9" ht="12.75">
      <c r="H1008" s="6"/>
      <c r="I1008" s="6"/>
    </row>
    <row r="1009" spans="8:9" ht="12.75">
      <c r="H1009" s="6"/>
      <c r="I1009" s="6"/>
    </row>
    <row r="1010" spans="8:9" ht="12.75">
      <c r="H1010" s="6"/>
      <c r="I1010" s="6"/>
    </row>
    <row r="1011" spans="8:9" ht="12.75">
      <c r="H1011" s="6"/>
      <c r="I1011" s="6"/>
    </row>
    <row r="1012" spans="8:9" ht="12.75">
      <c r="H1012" s="6"/>
      <c r="I1012" s="6"/>
    </row>
    <row r="1013" spans="8:9" ht="12.75">
      <c r="H1013" s="6"/>
      <c r="I1013" s="6"/>
    </row>
    <row r="1014" spans="8:9" ht="12.75">
      <c r="H1014" s="6"/>
      <c r="I1014" s="6"/>
    </row>
    <row r="1015" spans="8:9" ht="12.75">
      <c r="H1015" s="6"/>
      <c r="I1015" s="6"/>
    </row>
    <row r="1016" spans="8:9" ht="12.75">
      <c r="H1016" s="6"/>
      <c r="I1016" s="6"/>
    </row>
    <row r="1017" spans="8:9" ht="12.75">
      <c r="H1017" s="6"/>
      <c r="I1017" s="6"/>
    </row>
    <row r="1018" spans="8:9" ht="12.75">
      <c r="H1018" s="6"/>
      <c r="I1018" s="6"/>
    </row>
    <row r="1019" spans="8:9" ht="12.75">
      <c r="H1019" s="6"/>
      <c r="I1019" s="6"/>
    </row>
    <row r="1020" spans="8:9" ht="12.75">
      <c r="H1020" s="6"/>
      <c r="I1020" s="6"/>
    </row>
    <row r="1021" spans="8:9" ht="12.75">
      <c r="H1021" s="6"/>
      <c r="I1021" s="6"/>
    </row>
    <row r="1022" spans="8:9" ht="12.75">
      <c r="H1022" s="6"/>
      <c r="I1022" s="6"/>
    </row>
    <row r="1023" spans="8:9" ht="12.75">
      <c r="H1023" s="6"/>
      <c r="I1023" s="6"/>
    </row>
    <row r="1024" spans="8:9" ht="12.75">
      <c r="H1024" s="6"/>
      <c r="I1024" s="6"/>
    </row>
    <row r="1025" spans="8:9" ht="12.75">
      <c r="H1025" s="6"/>
      <c r="I1025" s="6"/>
    </row>
    <row r="1026" spans="8:9" ht="12.75">
      <c r="H1026" s="6"/>
      <c r="I1026" s="6"/>
    </row>
    <row r="1027" spans="8:9" ht="12.75">
      <c r="H1027" s="6"/>
      <c r="I1027" s="6"/>
    </row>
    <row r="1028" spans="8:9" ht="12.75">
      <c r="H1028" s="6"/>
      <c r="I1028" s="6"/>
    </row>
    <row r="1029" spans="8:9" ht="12.75">
      <c r="H1029" s="6"/>
      <c r="I1029" s="6"/>
    </row>
    <row r="1030" spans="8:9" ht="12.75">
      <c r="H1030" s="6"/>
      <c r="I1030" s="6"/>
    </row>
    <row r="1031" spans="8:9" ht="12.75">
      <c r="H1031" s="6"/>
      <c r="I1031" s="6"/>
    </row>
    <row r="1032" spans="8:9" ht="12.75">
      <c r="H1032" s="6"/>
      <c r="I1032" s="6"/>
    </row>
    <row r="1033" spans="8:9" ht="12.75">
      <c r="H1033" s="6"/>
      <c r="I1033" s="6"/>
    </row>
    <row r="1034" spans="8:9" ht="12.75">
      <c r="H1034" s="6"/>
      <c r="I1034" s="6"/>
    </row>
    <row r="1035" spans="8:9" ht="12.75">
      <c r="H1035" s="6"/>
      <c r="I1035" s="6"/>
    </row>
    <row r="1036" spans="8:9" ht="12.75">
      <c r="H1036" s="6"/>
      <c r="I1036" s="6"/>
    </row>
    <row r="1037" spans="8:9" ht="12.75">
      <c r="H1037" s="6"/>
      <c r="I1037" s="6"/>
    </row>
    <row r="1038" spans="8:9" ht="12.75">
      <c r="H1038" s="6"/>
      <c r="I1038" s="6"/>
    </row>
    <row r="1039" spans="8:9" ht="12.75">
      <c r="H1039" s="6"/>
      <c r="I1039" s="6"/>
    </row>
    <row r="1040" spans="8:9" ht="12.75">
      <c r="H1040" s="6"/>
      <c r="I1040" s="6"/>
    </row>
    <row r="1041" spans="8:9" ht="12.75">
      <c r="H1041" s="6"/>
      <c r="I1041" s="6"/>
    </row>
    <row r="1042" spans="8:9" ht="12.75">
      <c r="H1042" s="6"/>
      <c r="I1042" s="6"/>
    </row>
    <row r="1043" spans="8:9" ht="12.75">
      <c r="H1043" s="6"/>
      <c r="I1043" s="6"/>
    </row>
    <row r="1044" spans="8:9" ht="12.75">
      <c r="H1044" s="6"/>
      <c r="I1044" s="6"/>
    </row>
    <row r="1045" spans="8:9" ht="12.75">
      <c r="H1045" s="6"/>
      <c r="I1045" s="6"/>
    </row>
    <row r="1046" spans="8:9" ht="12.75">
      <c r="H1046" s="6"/>
      <c r="I1046" s="6"/>
    </row>
    <row r="1047" spans="8:9" ht="12.75">
      <c r="H1047" s="6"/>
      <c r="I1047" s="6"/>
    </row>
    <row r="1048" spans="8:9" ht="12.75">
      <c r="H1048" s="6"/>
      <c r="I1048" s="6"/>
    </row>
    <row r="1049" spans="8:9" ht="12.75">
      <c r="H1049" s="6"/>
      <c r="I1049" s="6"/>
    </row>
    <row r="1050" spans="8:9" ht="12.75">
      <c r="H1050" s="6"/>
      <c r="I1050" s="6"/>
    </row>
    <row r="1051" spans="8:9" ht="12.75">
      <c r="H1051" s="6"/>
      <c r="I1051" s="6"/>
    </row>
    <row r="1052" spans="8:9" ht="12.75">
      <c r="H1052" s="6"/>
      <c r="I1052" s="6"/>
    </row>
    <row r="1053" spans="8:9" ht="12.75">
      <c r="H1053" s="6"/>
      <c r="I1053" s="6"/>
    </row>
    <row r="1054" spans="8:9" ht="12.75">
      <c r="H1054" s="6"/>
      <c r="I1054" s="6"/>
    </row>
    <row r="1055" spans="8:9" ht="12.75">
      <c r="H1055" s="6"/>
      <c r="I1055" s="6"/>
    </row>
    <row r="1056" spans="8:9" ht="12.75">
      <c r="H1056" s="6"/>
      <c r="I1056" s="6"/>
    </row>
    <row r="1057" spans="8:9" ht="12.75">
      <c r="H1057" s="6"/>
      <c r="I1057" s="6"/>
    </row>
    <row r="1058" spans="8:9" ht="12.75">
      <c r="H1058" s="6"/>
      <c r="I1058" s="6"/>
    </row>
    <row r="1059" spans="8:9" ht="12.75">
      <c r="H1059" s="6"/>
      <c r="I1059" s="6"/>
    </row>
    <row r="1060" spans="8:9" ht="12.75">
      <c r="H1060" s="6"/>
      <c r="I1060" s="6"/>
    </row>
    <row r="1061" spans="8:9" ht="12.75">
      <c r="H1061" s="6"/>
      <c r="I1061" s="6"/>
    </row>
    <row r="1062" spans="8:9" ht="12.75">
      <c r="H1062" s="6"/>
      <c r="I1062" s="6"/>
    </row>
    <row r="1063" spans="8:9" ht="12.75">
      <c r="H1063" s="6"/>
      <c r="I1063" s="6"/>
    </row>
    <row r="1064" spans="8:9" ht="12.75">
      <c r="H1064" s="6"/>
      <c r="I1064" s="6"/>
    </row>
    <row r="1065" spans="8:9" ht="12.75">
      <c r="H1065" s="6"/>
      <c r="I1065" s="6"/>
    </row>
    <row r="1066" spans="8:9" ht="12.75">
      <c r="H1066" s="6"/>
      <c r="I1066" s="6"/>
    </row>
    <row r="1067" spans="8:9" ht="12.75">
      <c r="H1067" s="6"/>
      <c r="I1067" s="6"/>
    </row>
    <row r="1068" spans="8:9" ht="12.75">
      <c r="H1068" s="6"/>
      <c r="I1068" s="6"/>
    </row>
    <row r="1069" spans="8:9" ht="12.75">
      <c r="H1069" s="6"/>
      <c r="I1069" s="6"/>
    </row>
    <row r="1070" spans="8:9" ht="12.75">
      <c r="H1070" s="6"/>
      <c r="I1070" s="6"/>
    </row>
    <row r="1071" spans="8:9" ht="12.75">
      <c r="H1071" s="6"/>
      <c r="I1071" s="6"/>
    </row>
    <row r="1072" spans="8:9" ht="12.75">
      <c r="H1072" s="6"/>
      <c r="I1072" s="6"/>
    </row>
    <row r="1073" spans="8:9" ht="12.75">
      <c r="H1073" s="6"/>
      <c r="I1073" s="6"/>
    </row>
    <row r="1074" spans="8:9" ht="12.75">
      <c r="H1074" s="6"/>
      <c r="I1074" s="6"/>
    </row>
    <row r="1075" spans="8:9" ht="12.75">
      <c r="H1075" s="6"/>
      <c r="I1075" s="6"/>
    </row>
    <row r="1076" spans="8:9" ht="12.75">
      <c r="H1076" s="6"/>
      <c r="I1076" s="6"/>
    </row>
    <row r="1077" spans="8:9" ht="12.75">
      <c r="H1077" s="6"/>
      <c r="I1077" s="6"/>
    </row>
    <row r="1078" spans="8:9" ht="12.75">
      <c r="H1078" s="6"/>
      <c r="I1078" s="6"/>
    </row>
    <row r="1079" spans="8:9" ht="12.75">
      <c r="H1079" s="6"/>
      <c r="I1079" s="6"/>
    </row>
    <row r="1080" spans="8:9" ht="12.75">
      <c r="H1080" s="6"/>
      <c r="I1080" s="6"/>
    </row>
    <row r="1081" spans="8:9" ht="12.75">
      <c r="H1081" s="6"/>
      <c r="I1081" s="6"/>
    </row>
    <row r="1082" spans="8:9" ht="12.75">
      <c r="H1082" s="6"/>
      <c r="I1082" s="6"/>
    </row>
    <row r="1083" spans="8:9" ht="12.75">
      <c r="H1083" s="6"/>
      <c r="I1083" s="6"/>
    </row>
    <row r="1084" spans="8:9" ht="12.75">
      <c r="H1084" s="6"/>
      <c r="I1084" s="6"/>
    </row>
    <row r="1085" spans="8:9" ht="12.75">
      <c r="H1085" s="6"/>
      <c r="I1085" s="6"/>
    </row>
    <row r="1086" spans="8:9" ht="12.75">
      <c r="H1086" s="6"/>
      <c r="I1086" s="6"/>
    </row>
    <row r="1087" spans="8:9" ht="12.75">
      <c r="H1087" s="6"/>
      <c r="I1087" s="6"/>
    </row>
    <row r="1088" spans="8:9" ht="12.75">
      <c r="H1088" s="6"/>
      <c r="I1088" s="6"/>
    </row>
    <row r="1089" spans="8:9" ht="12.75">
      <c r="H1089" s="6"/>
      <c r="I1089" s="6"/>
    </row>
    <row r="1090" spans="8:9" ht="12.75">
      <c r="H1090" s="6"/>
      <c r="I1090" s="6"/>
    </row>
    <row r="1091" spans="8:9" ht="12.75">
      <c r="H1091" s="6"/>
      <c r="I1091" s="6"/>
    </row>
    <row r="1092" spans="8:9" ht="12.75">
      <c r="H1092" s="6"/>
      <c r="I1092" s="6"/>
    </row>
    <row r="1093" spans="8:9" ht="12.75">
      <c r="H1093" s="6"/>
      <c r="I1093" s="6"/>
    </row>
    <row r="1094" spans="8:9" ht="12.75">
      <c r="H1094" s="6"/>
      <c r="I1094" s="6"/>
    </row>
    <row r="1095" spans="8:9" ht="12.75">
      <c r="H1095" s="6"/>
      <c r="I1095" s="6"/>
    </row>
    <row r="1096" spans="8:9" ht="12.75">
      <c r="H1096" s="6"/>
      <c r="I1096" s="6"/>
    </row>
    <row r="1097" spans="8:9" ht="12.75">
      <c r="H1097" s="6"/>
      <c r="I1097" s="6"/>
    </row>
    <row r="1098" spans="8:9" ht="12.75">
      <c r="H1098" s="6"/>
      <c r="I1098" s="6"/>
    </row>
    <row r="1099" spans="8:9" ht="12.75">
      <c r="H1099" s="6"/>
      <c r="I1099" s="6"/>
    </row>
    <row r="1100" spans="8:9" ht="12.75">
      <c r="H1100" s="6"/>
      <c r="I1100" s="6"/>
    </row>
    <row r="1101" spans="8:9" ht="12.75">
      <c r="H1101" s="6"/>
      <c r="I1101" s="6"/>
    </row>
    <row r="1102" spans="8:9" ht="12.75">
      <c r="H1102" s="6"/>
      <c r="I1102" s="6"/>
    </row>
    <row r="1103" spans="8:9" ht="12.75">
      <c r="H1103" s="6"/>
      <c r="I1103" s="6"/>
    </row>
    <row r="1104" spans="8:9" ht="12.75">
      <c r="H1104" s="6"/>
      <c r="I1104" s="6"/>
    </row>
    <row r="1105" spans="8:9" ht="12.75">
      <c r="H1105" s="6"/>
      <c r="I1105" s="6"/>
    </row>
    <row r="1106" spans="8:9" ht="12.75">
      <c r="H1106" s="6"/>
      <c r="I1106" s="6"/>
    </row>
    <row r="1107" spans="8:9" ht="12.75">
      <c r="H1107" s="6"/>
      <c r="I1107" s="6"/>
    </row>
    <row r="1108" spans="8:9" ht="12.75">
      <c r="H1108" s="6"/>
      <c r="I1108" s="6"/>
    </row>
    <row r="1109" spans="8:9" ht="12.75">
      <c r="H1109" s="6"/>
      <c r="I1109" s="6"/>
    </row>
    <row r="1110" spans="8:9" ht="12.75">
      <c r="H1110" s="6"/>
      <c r="I1110" s="6"/>
    </row>
    <row r="1111" spans="8:9" ht="12.75">
      <c r="H1111" s="6"/>
      <c r="I1111" s="6"/>
    </row>
    <row r="1112" spans="8:9" ht="12.75">
      <c r="H1112" s="6"/>
      <c r="I1112" s="6"/>
    </row>
    <row r="1113" spans="8:9" ht="12.75">
      <c r="H1113" s="6"/>
      <c r="I1113" s="6"/>
    </row>
    <row r="1114" spans="8:9" ht="12.75">
      <c r="H1114" s="6"/>
      <c r="I1114" s="6"/>
    </row>
    <row r="1115" spans="8:9" ht="12.75">
      <c r="H1115" s="6"/>
      <c r="I1115" s="6"/>
    </row>
    <row r="1116" spans="8:9" ht="12.75">
      <c r="H1116" s="6"/>
      <c r="I1116" s="6"/>
    </row>
    <row r="1117" spans="8:9" ht="12.75">
      <c r="H1117" s="6"/>
      <c r="I1117" s="6"/>
    </row>
    <row r="1118" spans="8:9" ht="12.75">
      <c r="H1118" s="6"/>
      <c r="I1118" s="6"/>
    </row>
    <row r="1119" spans="8:9" ht="12.75">
      <c r="H1119" s="6"/>
      <c r="I1119" s="6"/>
    </row>
    <row r="1120" spans="8:9" ht="12.75">
      <c r="H1120" s="6"/>
      <c r="I1120" s="6"/>
    </row>
    <row r="1121" spans="8:9" ht="12.75">
      <c r="H1121" s="6"/>
      <c r="I1121" s="6"/>
    </row>
    <row r="1122" spans="8:9" ht="12.75">
      <c r="H1122" s="6"/>
      <c r="I1122" s="6"/>
    </row>
    <row r="1123" spans="8:9" ht="12.75">
      <c r="H1123" s="6"/>
      <c r="I1123" s="6"/>
    </row>
    <row r="1124" spans="8:9" ht="12.75">
      <c r="H1124" s="6"/>
      <c r="I1124" s="6"/>
    </row>
    <row r="1125" spans="8:9" ht="12.75">
      <c r="H1125" s="6"/>
      <c r="I1125" s="6"/>
    </row>
    <row r="1126" spans="8:9" ht="12.75">
      <c r="H1126" s="6"/>
      <c r="I1126" s="6"/>
    </row>
    <row r="1127" spans="8:9" ht="12.75">
      <c r="H1127" s="6"/>
      <c r="I1127" s="6"/>
    </row>
    <row r="1128" spans="8:9" ht="12.75">
      <c r="H1128" s="6"/>
      <c r="I1128" s="6"/>
    </row>
    <row r="1129" spans="8:9" ht="12.75">
      <c r="H1129" s="6"/>
      <c r="I1129" s="6"/>
    </row>
    <row r="1130" spans="8:9" ht="12.75">
      <c r="H1130" s="6"/>
      <c r="I1130" s="6"/>
    </row>
    <row r="1131" spans="8:9" ht="12.75">
      <c r="H1131" s="6"/>
      <c r="I1131" s="6"/>
    </row>
    <row r="1132" spans="8:9" ht="12.75">
      <c r="H1132" s="6"/>
      <c r="I1132" s="6"/>
    </row>
    <row r="1133" spans="8:9" ht="12.75">
      <c r="H1133" s="6"/>
      <c r="I1133" s="6"/>
    </row>
    <row r="1134" spans="8:9" ht="12.75">
      <c r="H1134" s="6"/>
      <c r="I1134" s="6"/>
    </row>
    <row r="1135" spans="8:9" ht="12.75">
      <c r="H1135" s="6"/>
      <c r="I1135" s="6"/>
    </row>
    <row r="1136" spans="8:9" ht="12.75">
      <c r="H1136" s="6"/>
      <c r="I1136" s="6"/>
    </row>
    <row r="1137" spans="8:9" ht="12.75">
      <c r="H1137" s="6"/>
      <c r="I1137" s="6"/>
    </row>
    <row r="1138" spans="8:9" ht="12.75">
      <c r="H1138" s="6"/>
      <c r="I1138" s="6"/>
    </row>
    <row r="1139" spans="8:9" ht="12.75">
      <c r="H1139" s="6"/>
      <c r="I1139" s="6"/>
    </row>
    <row r="1140" spans="8:9" ht="12.75">
      <c r="H1140" s="6"/>
      <c r="I1140" s="6"/>
    </row>
    <row r="1141" spans="8:9" ht="12.75">
      <c r="H1141" s="6"/>
      <c r="I1141" s="6"/>
    </row>
    <row r="1142" spans="8:9" ht="12.75">
      <c r="H1142" s="6"/>
      <c r="I1142" s="6"/>
    </row>
    <row r="1143" spans="8:9" ht="12.75">
      <c r="H1143" s="6"/>
      <c r="I1143" s="6"/>
    </row>
    <row r="1144" spans="8:9" ht="12.75">
      <c r="H1144" s="6"/>
      <c r="I1144" s="6"/>
    </row>
    <row r="1145" spans="8:9" ht="12.75">
      <c r="H1145" s="6"/>
      <c r="I1145" s="6"/>
    </row>
    <row r="1146" spans="8:9" ht="12.75">
      <c r="H1146" s="6"/>
      <c r="I1146" s="6"/>
    </row>
    <row r="1147" spans="8:9" ht="12.75">
      <c r="H1147" s="6"/>
      <c r="I1147" s="6"/>
    </row>
    <row r="1148" spans="8:9" ht="12.75">
      <c r="H1148" s="6"/>
      <c r="I1148" s="6"/>
    </row>
    <row r="1149" spans="8:9" ht="12.75">
      <c r="H1149" s="6"/>
      <c r="I1149" s="6"/>
    </row>
    <row r="1150" spans="8:9" ht="12.75">
      <c r="H1150" s="6"/>
      <c r="I1150" s="6"/>
    </row>
    <row r="1151" spans="8:9" ht="12.75">
      <c r="H1151" s="6"/>
      <c r="I1151" s="6"/>
    </row>
    <row r="1152" spans="8:9" ht="12.75">
      <c r="H1152" s="6"/>
      <c r="I1152" s="6"/>
    </row>
    <row r="1153" spans="8:9" ht="12.75">
      <c r="H1153" s="6"/>
      <c r="I1153" s="6"/>
    </row>
    <row r="1154" spans="8:9" ht="12.75">
      <c r="H1154" s="6"/>
      <c r="I1154" s="6"/>
    </row>
    <row r="1155" spans="8:9" ht="12.75">
      <c r="H1155" s="6"/>
      <c r="I1155" s="6"/>
    </row>
    <row r="1156" spans="8:9" ht="12.75">
      <c r="H1156" s="6"/>
      <c r="I1156" s="6"/>
    </row>
    <row r="1157" spans="8:9" ht="12.75">
      <c r="H1157" s="6"/>
      <c r="I1157" s="6"/>
    </row>
    <row r="1158" spans="8:9" ht="12.75">
      <c r="H1158" s="6"/>
      <c r="I1158" s="6"/>
    </row>
    <row r="1159" spans="8:9" ht="12.75">
      <c r="H1159" s="6"/>
      <c r="I1159" s="6"/>
    </row>
    <row r="1160" spans="8:9" ht="12.75">
      <c r="H1160" s="6"/>
      <c r="I1160" s="6"/>
    </row>
    <row r="1161" spans="8:9" ht="12.75">
      <c r="H1161" s="6"/>
      <c r="I1161" s="6"/>
    </row>
    <row r="1162" spans="8:9" ht="12.75">
      <c r="H1162" s="6"/>
      <c r="I1162" s="6"/>
    </row>
    <row r="1163" spans="8:9" ht="12.75">
      <c r="H1163" s="6"/>
      <c r="I1163" s="6"/>
    </row>
    <row r="1164" spans="8:9" ht="12.75">
      <c r="H1164" s="6"/>
      <c r="I1164" s="6"/>
    </row>
    <row r="1165" spans="8:9" ht="12.75">
      <c r="H1165" s="6"/>
      <c r="I1165" s="6"/>
    </row>
    <row r="1166" spans="8:9" ht="12.75">
      <c r="H1166" s="6"/>
      <c r="I1166" s="6"/>
    </row>
    <row r="1167" spans="8:9" ht="12.75">
      <c r="H1167" s="6"/>
      <c r="I1167" s="6"/>
    </row>
    <row r="1168" spans="8:9" ht="12.75">
      <c r="H1168" s="6"/>
      <c r="I1168" s="6"/>
    </row>
    <row r="1169" spans="8:9" ht="12.75">
      <c r="H1169" s="6"/>
      <c r="I1169" s="6"/>
    </row>
    <row r="1170" spans="8:9" ht="12.75">
      <c r="H1170" s="6"/>
      <c r="I1170" s="6"/>
    </row>
    <row r="1171" spans="8:9" ht="12.75">
      <c r="H1171" s="6"/>
      <c r="I1171" s="6"/>
    </row>
    <row r="1172" spans="8:9" ht="12.75">
      <c r="H1172" s="6"/>
      <c r="I1172" s="6"/>
    </row>
    <row r="1173" spans="8:9" ht="12.75">
      <c r="H1173" s="6"/>
      <c r="I1173" s="6"/>
    </row>
    <row r="1174" spans="8:9" ht="12.75">
      <c r="H1174" s="6"/>
      <c r="I1174" s="6"/>
    </row>
    <row r="1175" spans="8:9" ht="12.75">
      <c r="H1175" s="6"/>
      <c r="I1175" s="6"/>
    </row>
    <row r="1176" spans="8:9" ht="12.75">
      <c r="H1176" s="6"/>
      <c r="I1176" s="6"/>
    </row>
    <row r="1177" spans="8:9" ht="12.75">
      <c r="H1177" s="6"/>
      <c r="I1177" s="6"/>
    </row>
    <row r="1178" spans="8:9" ht="12.75">
      <c r="H1178" s="6"/>
      <c r="I1178" s="6"/>
    </row>
    <row r="1179" spans="8:9" ht="12.75">
      <c r="H1179" s="6"/>
      <c r="I1179" s="6"/>
    </row>
    <row r="1180" spans="8:9" ht="12.75">
      <c r="H1180" s="6"/>
      <c r="I1180" s="6"/>
    </row>
    <row r="1181" spans="8:9" ht="12.75">
      <c r="H1181" s="6"/>
      <c r="I1181" s="6"/>
    </row>
    <row r="1182" spans="8:9" ht="12.75">
      <c r="H1182" s="6"/>
      <c r="I1182" s="6"/>
    </row>
    <row r="1183" spans="8:9" ht="12.75">
      <c r="H1183" s="6"/>
      <c r="I1183" s="6"/>
    </row>
    <row r="1184" spans="8:9" ht="12.75">
      <c r="H1184" s="6"/>
      <c r="I1184" s="6"/>
    </row>
    <row r="1185" spans="8:9" ht="12.75">
      <c r="H1185" s="6"/>
      <c r="I1185" s="6"/>
    </row>
    <row r="1186" spans="8:9" ht="12.75">
      <c r="H1186" s="6"/>
      <c r="I1186" s="6"/>
    </row>
    <row r="1187" spans="8:9" ht="12.75">
      <c r="H1187" s="6"/>
      <c r="I1187" s="6"/>
    </row>
    <row r="1188" spans="8:9" ht="12.75">
      <c r="H1188" s="6"/>
      <c r="I1188" s="6"/>
    </row>
    <row r="1189" spans="8:9" ht="12.75">
      <c r="H1189" s="6"/>
      <c r="I1189" s="6"/>
    </row>
    <row r="1190" spans="8:9" ht="12.75">
      <c r="H1190" s="6"/>
      <c r="I1190" s="6"/>
    </row>
    <row r="1191" spans="8:9" ht="12.75">
      <c r="H1191" s="6"/>
      <c r="I1191" s="6"/>
    </row>
    <row r="1192" spans="8:9" ht="12.75">
      <c r="H1192" s="6"/>
      <c r="I1192" s="6"/>
    </row>
    <row r="1193" spans="8:9" ht="12.75">
      <c r="H1193" s="6"/>
      <c r="I1193" s="6"/>
    </row>
    <row r="1194" spans="8:9" ht="12.75">
      <c r="H1194" s="6"/>
      <c r="I1194" s="6"/>
    </row>
    <row r="1195" spans="8:9" ht="12.75">
      <c r="H1195" s="6"/>
      <c r="I1195" s="6"/>
    </row>
    <row r="1196" spans="8:9" ht="12.75">
      <c r="H1196" s="6"/>
      <c r="I1196" s="6"/>
    </row>
    <row r="1197" spans="8:9" ht="12.75">
      <c r="H1197" s="6"/>
      <c r="I1197" s="6"/>
    </row>
    <row r="1198" spans="8:9" ht="12.75">
      <c r="H1198" s="6"/>
      <c r="I1198" s="6"/>
    </row>
    <row r="1199" spans="8:9" ht="12.75">
      <c r="H1199" s="6"/>
      <c r="I1199" s="6"/>
    </row>
    <row r="1200" spans="8:9" ht="12.75">
      <c r="H1200" s="6"/>
      <c r="I1200" s="6"/>
    </row>
    <row r="1201" spans="8:9" ht="12.75">
      <c r="H1201" s="6"/>
      <c r="I1201" s="6"/>
    </row>
    <row r="1202" spans="8:9" ht="12.75">
      <c r="H1202" s="6"/>
      <c r="I1202" s="6"/>
    </row>
    <row r="1203" spans="8:9" ht="12.75">
      <c r="H1203" s="6"/>
      <c r="I1203" s="6"/>
    </row>
    <row r="1204" spans="8:9" ht="12.75">
      <c r="H1204" s="6"/>
      <c r="I1204" s="6"/>
    </row>
    <row r="1205" spans="8:9" ht="12.75">
      <c r="H1205" s="6"/>
      <c r="I1205" s="6"/>
    </row>
    <row r="1206" spans="8:9" ht="12.75">
      <c r="H1206" s="6"/>
      <c r="I1206" s="6"/>
    </row>
    <row r="1207" spans="8:9" ht="12.75">
      <c r="H1207" s="6"/>
      <c r="I1207" s="6"/>
    </row>
    <row r="1208" spans="8:9" ht="12.75">
      <c r="H1208" s="6"/>
      <c r="I1208" s="6"/>
    </row>
    <row r="1209" spans="8:9" ht="12.75">
      <c r="H1209" s="6"/>
      <c r="I1209" s="6"/>
    </row>
    <row r="1210" spans="8:9" ht="12.75">
      <c r="H1210" s="6"/>
      <c r="I1210" s="6"/>
    </row>
    <row r="1211" spans="8:9" ht="12.75">
      <c r="H1211" s="6"/>
      <c r="I1211" s="6"/>
    </row>
    <row r="1212" spans="8:9" ht="12.75">
      <c r="H1212" s="6"/>
      <c r="I1212" s="6"/>
    </row>
    <row r="1213" spans="8:9" ht="12.75">
      <c r="H1213" s="6"/>
      <c r="I1213" s="6"/>
    </row>
    <row r="1214" spans="8:9" ht="12.75">
      <c r="H1214" s="6"/>
      <c r="I1214" s="6"/>
    </row>
    <row r="1215" spans="8:9" ht="12.75">
      <c r="H1215" s="6"/>
      <c r="I1215" s="6"/>
    </row>
    <row r="1216" spans="8:9" ht="12.75">
      <c r="H1216" s="6"/>
      <c r="I1216" s="6"/>
    </row>
    <row r="1217" spans="8:9" ht="12.75">
      <c r="H1217" s="6"/>
      <c r="I1217" s="6"/>
    </row>
    <row r="1218" spans="8:9" ht="12.75">
      <c r="H1218" s="6"/>
      <c r="I1218" s="6"/>
    </row>
    <row r="1219" spans="8:9" ht="12.75">
      <c r="H1219" s="6"/>
      <c r="I1219" s="6"/>
    </row>
    <row r="1220" spans="8:9" ht="12.75">
      <c r="H1220" s="6"/>
      <c r="I1220" s="6"/>
    </row>
    <row r="1221" spans="8:9" ht="12.75">
      <c r="H1221" s="6"/>
      <c r="I1221" s="6"/>
    </row>
    <row r="1222" spans="8:9" ht="12.75">
      <c r="H1222" s="6"/>
      <c r="I1222" s="6"/>
    </row>
    <row r="1223" spans="8:9" ht="12.75">
      <c r="H1223" s="6"/>
      <c r="I1223" s="6"/>
    </row>
    <row r="1224" spans="8:9" ht="12.75">
      <c r="H1224" s="6"/>
      <c r="I1224" s="6"/>
    </row>
    <row r="1225" spans="8:9" ht="12.75">
      <c r="H1225" s="6"/>
      <c r="I1225" s="6"/>
    </row>
    <row r="1226" spans="8:9" ht="12.75">
      <c r="H1226" s="6"/>
      <c r="I1226" s="6"/>
    </row>
    <row r="1227" spans="8:9" ht="12.75">
      <c r="H1227" s="6"/>
      <c r="I1227" s="6"/>
    </row>
    <row r="1228" spans="8:9" ht="12.75">
      <c r="H1228" s="6"/>
      <c r="I1228" s="6"/>
    </row>
    <row r="1229" spans="8:9" ht="12.75">
      <c r="H1229" s="6"/>
      <c r="I1229" s="6"/>
    </row>
    <row r="1230" spans="8:9" ht="12.75">
      <c r="H1230" s="6"/>
      <c r="I1230" s="6"/>
    </row>
    <row r="1231" spans="8:9" ht="12.75">
      <c r="H1231" s="6"/>
      <c r="I1231" s="6"/>
    </row>
    <row r="1232" spans="8:9" ht="12.75">
      <c r="H1232" s="6"/>
      <c r="I1232" s="6"/>
    </row>
    <row r="1233" spans="8:9" ht="12.75">
      <c r="H1233" s="6"/>
      <c r="I1233" s="6"/>
    </row>
    <row r="1234" spans="8:9" ht="12.75">
      <c r="H1234" s="6"/>
      <c r="I1234" s="6"/>
    </row>
    <row r="1235" spans="8:9" ht="12.75">
      <c r="H1235" s="6"/>
      <c r="I1235" s="6"/>
    </row>
    <row r="1236" spans="8:9" ht="12.75">
      <c r="H1236" s="6"/>
      <c r="I1236" s="6"/>
    </row>
    <row r="1237" spans="8:9" ht="12.75">
      <c r="H1237" s="6"/>
      <c r="I1237" s="6"/>
    </row>
    <row r="1238" spans="8:9" ht="12.75">
      <c r="H1238" s="6"/>
      <c r="I1238" s="6"/>
    </row>
    <row r="1239" spans="8:9" ht="12.75">
      <c r="H1239" s="6"/>
      <c r="I1239" s="6"/>
    </row>
    <row r="1240" spans="8:9" ht="12.75">
      <c r="H1240" s="6"/>
      <c r="I1240" s="6"/>
    </row>
    <row r="1241" spans="8:9" ht="12.75">
      <c r="H1241" s="6"/>
      <c r="I1241" s="6"/>
    </row>
    <row r="1242" spans="8:9" ht="12.75">
      <c r="H1242" s="6"/>
      <c r="I1242" s="6"/>
    </row>
    <row r="1243" spans="8:9" ht="12.75">
      <c r="H1243" s="6"/>
      <c r="I1243" s="6"/>
    </row>
    <row r="1244" spans="8:9" ht="12.75">
      <c r="H1244" s="6"/>
      <c r="I1244" s="6"/>
    </row>
    <row r="1245" spans="8:9" ht="12.75">
      <c r="H1245" s="6"/>
      <c r="I1245" s="6"/>
    </row>
    <row r="1246" spans="8:9" ht="12.75">
      <c r="H1246" s="6"/>
      <c r="I1246" s="6"/>
    </row>
    <row r="1247" spans="8:9" ht="12.75">
      <c r="H1247" s="6"/>
      <c r="I1247" s="6"/>
    </row>
    <row r="1248" spans="8:9" ht="12.75">
      <c r="H1248" s="6"/>
      <c r="I1248" s="6"/>
    </row>
    <row r="1249" spans="8:9" ht="12.75">
      <c r="H1249" s="6"/>
      <c r="I1249" s="6"/>
    </row>
    <row r="1250" spans="8:9" ht="12.75">
      <c r="H1250" s="6"/>
      <c r="I1250" s="6"/>
    </row>
    <row r="1251" spans="8:9" ht="12.75">
      <c r="H1251" s="6"/>
      <c r="I1251" s="6"/>
    </row>
    <row r="1252" spans="8:9" ht="12.75">
      <c r="H1252" s="6"/>
      <c r="I1252" s="6"/>
    </row>
    <row r="1253" spans="8:9" ht="12.75">
      <c r="H1253" s="6"/>
      <c r="I1253" s="6"/>
    </row>
    <row r="1254" spans="8:9" ht="12.75">
      <c r="H1254" s="6"/>
      <c r="I1254" s="6"/>
    </row>
    <row r="1255" spans="8:9" ht="12.75">
      <c r="H1255" s="6"/>
      <c r="I1255" s="6"/>
    </row>
    <row r="1256" spans="8:9" ht="12.75">
      <c r="H1256" s="6"/>
      <c r="I1256" s="6"/>
    </row>
    <row r="1257" spans="8:9" ht="12.75">
      <c r="H1257" s="6"/>
      <c r="I1257" s="6"/>
    </row>
    <row r="1258" spans="8:9" ht="12.75">
      <c r="H1258" s="6"/>
      <c r="I1258" s="6"/>
    </row>
    <row r="1259" spans="8:9" ht="12.75">
      <c r="H1259" s="6"/>
      <c r="I1259" s="6"/>
    </row>
    <row r="1260" spans="8:9" ht="12.75">
      <c r="H1260" s="6"/>
      <c r="I1260" s="6"/>
    </row>
    <row r="1261" spans="8:9" ht="12.75">
      <c r="H1261" s="6"/>
      <c r="I1261" s="6"/>
    </row>
    <row r="1262" spans="8:9" ht="12.75">
      <c r="H1262" s="6"/>
      <c r="I1262" s="6"/>
    </row>
    <row r="1263" spans="8:9" ht="12.75">
      <c r="H1263" s="6"/>
      <c r="I1263" s="6"/>
    </row>
    <row r="1264" spans="8:9" ht="12.75">
      <c r="H1264" s="6"/>
      <c r="I1264" s="6"/>
    </row>
    <row r="1265" spans="8:9" ht="12.75">
      <c r="H1265" s="6"/>
      <c r="I1265" s="6"/>
    </row>
    <row r="1266" spans="8:9" ht="12.75">
      <c r="H1266" s="6"/>
      <c r="I1266" s="6"/>
    </row>
    <row r="1267" spans="8:9" ht="12.75">
      <c r="H1267" s="6"/>
      <c r="I1267" s="6"/>
    </row>
    <row r="1268" spans="8:9" ht="12.75">
      <c r="H1268" s="6"/>
      <c r="I1268" s="6"/>
    </row>
    <row r="1269" spans="8:9" ht="12.75">
      <c r="H1269" s="6"/>
      <c r="I1269" s="6"/>
    </row>
    <row r="1270" spans="8:9" ht="12.75">
      <c r="H1270" s="6"/>
      <c r="I1270" s="6"/>
    </row>
    <row r="1271" spans="8:9" ht="12.75">
      <c r="H1271" s="6"/>
      <c r="I1271" s="6"/>
    </row>
    <row r="1272" spans="8:9" ht="12.75">
      <c r="H1272" s="6"/>
      <c r="I1272" s="6"/>
    </row>
    <row r="1273" spans="8:9" ht="12.75">
      <c r="H1273" s="6"/>
      <c r="I1273" s="6"/>
    </row>
    <row r="1274" spans="8:9" ht="12.75">
      <c r="H1274" s="6"/>
      <c r="I1274" s="6"/>
    </row>
    <row r="1275" spans="8:9" ht="12.75">
      <c r="H1275" s="6"/>
      <c r="I1275" s="6"/>
    </row>
    <row r="1276" spans="8:9" ht="12.75">
      <c r="H1276" s="6"/>
      <c r="I1276" s="6"/>
    </row>
    <row r="1277" spans="8:9" ht="12.75">
      <c r="H1277" s="6"/>
      <c r="I1277" s="6"/>
    </row>
    <row r="1278" spans="8:9" ht="12.75">
      <c r="H1278" s="6"/>
      <c r="I1278" s="6"/>
    </row>
    <row r="1279" spans="8:9" ht="12.75">
      <c r="H1279" s="6"/>
      <c r="I1279" s="6"/>
    </row>
    <row r="1280" spans="8:9" ht="12.75">
      <c r="H1280" s="6"/>
      <c r="I1280" s="6"/>
    </row>
    <row r="1281" spans="8:9" ht="12.75">
      <c r="H1281" s="6"/>
      <c r="I1281" s="6"/>
    </row>
    <row r="1282" spans="8:9" ht="12.75">
      <c r="H1282" s="6"/>
      <c r="I1282" s="6"/>
    </row>
    <row r="1283" spans="8:9" ht="12.75">
      <c r="H1283" s="6"/>
      <c r="I1283" s="6"/>
    </row>
    <row r="1284" spans="8:9" ht="12.75">
      <c r="H1284" s="6"/>
      <c r="I1284" s="6"/>
    </row>
    <row r="1285" spans="8:9" ht="12.75">
      <c r="H1285" s="6"/>
      <c r="I1285" s="6"/>
    </row>
    <row r="1286" spans="8:9" ht="12.75">
      <c r="H1286" s="6"/>
      <c r="I1286" s="6"/>
    </row>
    <row r="1287" spans="8:9" ht="12.75">
      <c r="H1287" s="6"/>
      <c r="I1287" s="6"/>
    </row>
    <row r="1288" spans="8:9" ht="12.75">
      <c r="H1288" s="6"/>
      <c r="I1288" s="6"/>
    </row>
    <row r="1289" spans="8:9" ht="12.75">
      <c r="H1289" s="6"/>
      <c r="I1289" s="6"/>
    </row>
    <row r="1290" spans="8:9" ht="12.75">
      <c r="H1290" s="6"/>
      <c r="I1290" s="6"/>
    </row>
    <row r="1291" spans="8:9" ht="12.75">
      <c r="H1291" s="6"/>
      <c r="I1291" s="6"/>
    </row>
    <row r="1292" spans="8:9" ht="12.75">
      <c r="H1292" s="6"/>
      <c r="I1292" s="6"/>
    </row>
    <row r="1293" spans="8:9" ht="12.75">
      <c r="H1293" s="6"/>
      <c r="I1293" s="6"/>
    </row>
    <row r="1294" spans="8:9" ht="12.75">
      <c r="H1294" s="6"/>
      <c r="I1294" s="6"/>
    </row>
    <row r="1295" spans="8:9" ht="12.75">
      <c r="H1295" s="6"/>
      <c r="I1295" s="6"/>
    </row>
    <row r="1296" spans="8:9" ht="12.75">
      <c r="H1296" s="6"/>
      <c r="I1296" s="6"/>
    </row>
    <row r="1297" spans="8:9" ht="12.75">
      <c r="H1297" s="6"/>
      <c r="I1297" s="6"/>
    </row>
    <row r="1298" spans="8:9" ht="12.75">
      <c r="H1298" s="6"/>
      <c r="I1298" s="6"/>
    </row>
    <row r="1299" spans="8:9" ht="12.75">
      <c r="H1299" s="6"/>
      <c r="I1299" s="6"/>
    </row>
    <row r="1300" spans="8:9" ht="12.75">
      <c r="H1300" s="6"/>
      <c r="I1300" s="6"/>
    </row>
    <row r="1301" spans="8:9" ht="12.75">
      <c r="H1301" s="6"/>
      <c r="I1301" s="6"/>
    </row>
    <row r="1302" spans="8:9" ht="12.75">
      <c r="H1302" s="6"/>
      <c r="I1302" s="6"/>
    </row>
    <row r="1303" spans="8:9" ht="12.75">
      <c r="H1303" s="6"/>
      <c r="I1303" s="6"/>
    </row>
    <row r="1304" spans="8:9" ht="12.75">
      <c r="H1304" s="6"/>
      <c r="I1304" s="6"/>
    </row>
    <row r="1305" spans="8:9" ht="12.75">
      <c r="H1305" s="6"/>
      <c r="I1305" s="6"/>
    </row>
    <row r="1306" spans="8:9" ht="12.75">
      <c r="H1306" s="6"/>
      <c r="I1306" s="6"/>
    </row>
    <row r="1307" spans="8:9" ht="12.75">
      <c r="H1307" s="6"/>
      <c r="I1307" s="6"/>
    </row>
    <row r="1308" spans="8:9" ht="12.75">
      <c r="H1308" s="6"/>
      <c r="I1308" s="6"/>
    </row>
    <row r="1309" spans="8:9" ht="12.75">
      <c r="H1309" s="6"/>
      <c r="I1309" s="6"/>
    </row>
    <row r="1310" spans="8:9" ht="12.75">
      <c r="H1310" s="6"/>
      <c r="I1310" s="6"/>
    </row>
    <row r="1311" spans="8:9" ht="12.75">
      <c r="H1311" s="6"/>
      <c r="I1311" s="6"/>
    </row>
    <row r="1312" spans="8:9" ht="12.75">
      <c r="H1312" s="6"/>
      <c r="I1312" s="6"/>
    </row>
    <row r="1313" spans="8:9" ht="12.75">
      <c r="H1313" s="6"/>
      <c r="I1313" s="6"/>
    </row>
    <row r="1314" spans="8:9" ht="12.75">
      <c r="H1314" s="6"/>
      <c r="I1314" s="6"/>
    </row>
    <row r="1315" spans="8:9" ht="12.75">
      <c r="H1315" s="6"/>
      <c r="I1315" s="6"/>
    </row>
    <row r="1316" spans="8:9" ht="12.75">
      <c r="H1316" s="6"/>
      <c r="I1316" s="6"/>
    </row>
    <row r="1317" spans="8:9" ht="12.75">
      <c r="H1317" s="6"/>
      <c r="I1317" s="6"/>
    </row>
    <row r="1318" spans="8:9" ht="12.75">
      <c r="H1318" s="6"/>
      <c r="I1318" s="6"/>
    </row>
    <row r="1319" spans="8:9" ht="12.75">
      <c r="H1319" s="6"/>
      <c r="I1319" s="6"/>
    </row>
    <row r="1320" spans="8:9" ht="12.75">
      <c r="H1320" s="6"/>
      <c r="I1320" s="6"/>
    </row>
    <row r="1321" spans="8:9" ht="12.75">
      <c r="H1321" s="6"/>
      <c r="I1321" s="6"/>
    </row>
    <row r="1322" spans="8:9" ht="12.75">
      <c r="H1322" s="6"/>
      <c r="I1322" s="6"/>
    </row>
    <row r="1323" spans="8:9" ht="12.75">
      <c r="H1323" s="6"/>
      <c r="I1323" s="6"/>
    </row>
    <row r="1324" spans="8:9" ht="12.75">
      <c r="H1324" s="6"/>
      <c r="I1324" s="6"/>
    </row>
    <row r="1325" spans="8:9" ht="12.75">
      <c r="H1325" s="6"/>
      <c r="I1325" s="6"/>
    </row>
    <row r="1326" spans="8:9" ht="12.75">
      <c r="H1326" s="6"/>
      <c r="I1326" s="6"/>
    </row>
    <row r="1327" spans="8:9" ht="12.75">
      <c r="H1327" s="6"/>
      <c r="I1327" s="6"/>
    </row>
    <row r="1328" spans="8:9" ht="12.75">
      <c r="H1328" s="6"/>
      <c r="I1328" s="6"/>
    </row>
    <row r="1329" spans="8:9" ht="12.75">
      <c r="H1329" s="6"/>
      <c r="I1329" s="6"/>
    </row>
    <row r="1330" spans="8:9" ht="12.75">
      <c r="H1330" s="6"/>
      <c r="I1330" s="6"/>
    </row>
    <row r="1331" spans="8:9" ht="12.75">
      <c r="H1331" s="6"/>
      <c r="I1331" s="6"/>
    </row>
    <row r="1332" spans="8:9" ht="12.75">
      <c r="H1332" s="6"/>
      <c r="I1332" s="6"/>
    </row>
    <row r="1333" spans="8:9" ht="12.75">
      <c r="H1333" s="6"/>
      <c r="I1333" s="6"/>
    </row>
    <row r="1334" spans="8:9" ht="12.75">
      <c r="H1334" s="6"/>
      <c r="I1334" s="6"/>
    </row>
    <row r="1335" spans="8:9" ht="12.75">
      <c r="H1335" s="6"/>
      <c r="I1335" s="6"/>
    </row>
    <row r="1336" spans="8:9" ht="12.75">
      <c r="H1336" s="6"/>
      <c r="I1336" s="6"/>
    </row>
    <row r="1337" spans="8:9" ht="12.75">
      <c r="H1337" s="6"/>
      <c r="I1337" s="6"/>
    </row>
    <row r="1338" spans="8:9" ht="12.75">
      <c r="H1338" s="6"/>
      <c r="I1338" s="6"/>
    </row>
    <row r="1339" spans="8:9" ht="12.75">
      <c r="H1339" s="6"/>
      <c r="I1339" s="6"/>
    </row>
    <row r="1340" spans="8:9" ht="12.75">
      <c r="H1340" s="6"/>
      <c r="I1340" s="6"/>
    </row>
    <row r="1341" spans="8:9" ht="12.75">
      <c r="H1341" s="6"/>
      <c r="I1341" s="6"/>
    </row>
    <row r="1342" spans="8:9" ht="12.75">
      <c r="H1342" s="6"/>
      <c r="I1342" s="6"/>
    </row>
    <row r="1343" spans="8:9" ht="12.75">
      <c r="H1343" s="6"/>
      <c r="I1343" s="6"/>
    </row>
    <row r="1344" spans="8:9" ht="12.75">
      <c r="H1344" s="6"/>
      <c r="I1344" s="6"/>
    </row>
    <row r="1345" spans="8:9" ht="12.75">
      <c r="H1345" s="6"/>
      <c r="I1345" s="6"/>
    </row>
    <row r="1346" spans="8:9" ht="12.75">
      <c r="H1346" s="6"/>
      <c r="I1346" s="6"/>
    </row>
    <row r="1347" spans="8:9" ht="12.75">
      <c r="H1347" s="6"/>
      <c r="I1347" s="6"/>
    </row>
    <row r="1348" spans="8:9" ht="12.75">
      <c r="H1348" s="6"/>
      <c r="I1348" s="6"/>
    </row>
    <row r="1349" spans="8:9" ht="12.75">
      <c r="H1349" s="6"/>
      <c r="I1349" s="6"/>
    </row>
    <row r="1350" spans="8:9" ht="12.75">
      <c r="H1350" s="6"/>
      <c r="I1350" s="6"/>
    </row>
    <row r="1351" spans="8:9" ht="12.75">
      <c r="H1351" s="6"/>
      <c r="I1351" s="6"/>
    </row>
    <row r="1352" spans="8:9" ht="12.75">
      <c r="H1352" s="6"/>
      <c r="I1352" s="6"/>
    </row>
    <row r="1353" spans="8:9" ht="12.75">
      <c r="H1353" s="6"/>
      <c r="I1353" s="6"/>
    </row>
    <row r="1354" spans="8:9" ht="12.75">
      <c r="H1354" s="6"/>
      <c r="I1354" s="6"/>
    </row>
    <row r="1355" spans="8:9" ht="12.75">
      <c r="H1355" s="6"/>
      <c r="I1355" s="6"/>
    </row>
    <row r="1356" spans="8:9" ht="12.75">
      <c r="H1356" s="6"/>
      <c r="I1356" s="6"/>
    </row>
    <row r="1357" spans="8:9" ht="12.75">
      <c r="H1357" s="6"/>
      <c r="I1357" s="6"/>
    </row>
    <row r="1358" spans="8:9" ht="12.75">
      <c r="H1358" s="6"/>
      <c r="I1358" s="6"/>
    </row>
    <row r="1359" spans="8:9" ht="12.75">
      <c r="H1359" s="6"/>
      <c r="I1359" s="6"/>
    </row>
    <row r="1360" spans="8:9" ht="12.75">
      <c r="H1360" s="6"/>
      <c r="I1360" s="6"/>
    </row>
    <row r="1361" spans="8:9" ht="12.75">
      <c r="H1361" s="6"/>
      <c r="I1361" s="6"/>
    </row>
    <row r="1362" spans="8:9" ht="12.75">
      <c r="H1362" s="6"/>
      <c r="I1362" s="6"/>
    </row>
    <row r="1363" spans="8:9" ht="12.75">
      <c r="H1363" s="6"/>
      <c r="I1363" s="6"/>
    </row>
    <row r="1364" spans="8:9" ht="12.75">
      <c r="H1364" s="6"/>
      <c r="I1364" s="6"/>
    </row>
    <row r="1365" spans="8:9" ht="12.75">
      <c r="H1365" s="6"/>
      <c r="I1365" s="6"/>
    </row>
    <row r="1366" spans="8:9" ht="12.75">
      <c r="H1366" s="6"/>
      <c r="I1366" s="6"/>
    </row>
    <row r="1367" spans="8:9" ht="12.75">
      <c r="H1367" s="6"/>
      <c r="I1367" s="6"/>
    </row>
    <row r="1368" spans="8:9" ht="12.75">
      <c r="H1368" s="6"/>
      <c r="I1368" s="6"/>
    </row>
    <row r="1369" spans="8:9" ht="12.75">
      <c r="H1369" s="6"/>
      <c r="I1369" s="6"/>
    </row>
    <row r="1370" spans="8:9" ht="12.75">
      <c r="H1370" s="6"/>
      <c r="I1370" s="6"/>
    </row>
    <row r="1371" spans="8:9" ht="12.75">
      <c r="H1371" s="6"/>
      <c r="I1371" s="6"/>
    </row>
    <row r="1372" spans="8:9" ht="12.75">
      <c r="H1372" s="6"/>
      <c r="I1372" s="6"/>
    </row>
    <row r="1373" spans="8:9" ht="12.75">
      <c r="H1373" s="6"/>
      <c r="I1373" s="6"/>
    </row>
    <row r="1374" spans="8:9" ht="12.75">
      <c r="H1374" s="6"/>
      <c r="I1374" s="6"/>
    </row>
    <row r="1375" spans="8:9" ht="12.75">
      <c r="H1375" s="6"/>
      <c r="I1375" s="6"/>
    </row>
    <row r="1376" spans="8:9" ht="12.75">
      <c r="H1376" s="6"/>
      <c r="I1376" s="6"/>
    </row>
    <row r="1377" spans="8:9" ht="12.75">
      <c r="H1377" s="6"/>
      <c r="I1377" s="6"/>
    </row>
    <row r="1378" spans="8:9" ht="12.75">
      <c r="H1378" s="6"/>
      <c r="I1378" s="6"/>
    </row>
    <row r="1379" spans="8:9" ht="12.75">
      <c r="H1379" s="6"/>
      <c r="I1379" s="6"/>
    </row>
    <row r="1380" spans="8:9" ht="12.75">
      <c r="H1380" s="6"/>
      <c r="I1380" s="6"/>
    </row>
    <row r="1381" spans="8:9" ht="12.75">
      <c r="H1381" s="6"/>
      <c r="I1381" s="6"/>
    </row>
    <row r="1382" spans="8:9" ht="12.75">
      <c r="H1382" s="6"/>
      <c r="I1382" s="6"/>
    </row>
    <row r="1383" spans="8:9" ht="12.75">
      <c r="H1383" s="6"/>
      <c r="I1383" s="6"/>
    </row>
    <row r="1384" spans="8:9" ht="12.75">
      <c r="H1384" s="6"/>
      <c r="I1384" s="6"/>
    </row>
    <row r="1385" spans="8:9" ht="12.75">
      <c r="H1385" s="6"/>
      <c r="I1385" s="6"/>
    </row>
    <row r="1386" spans="8:9" ht="12.75">
      <c r="H1386" s="6"/>
      <c r="I1386" s="6"/>
    </row>
    <row r="1387" spans="8:9" ht="12.75">
      <c r="H1387" s="6"/>
      <c r="I1387" s="6"/>
    </row>
    <row r="1388" spans="8:9" ht="12.75">
      <c r="H1388" s="6"/>
      <c r="I1388" s="6"/>
    </row>
    <row r="1389" spans="8:9" ht="12.75">
      <c r="H1389" s="6"/>
      <c r="I1389" s="6"/>
    </row>
    <row r="1390" spans="8:9" ht="12.75">
      <c r="H1390" s="6"/>
      <c r="I1390" s="6"/>
    </row>
    <row r="1391" spans="8:9" ht="12.75">
      <c r="H1391" s="6"/>
      <c r="I1391" s="6"/>
    </row>
    <row r="1392" spans="8:9" ht="12.75">
      <c r="H1392" s="6"/>
      <c r="I1392" s="6"/>
    </row>
    <row r="1393" spans="8:9" ht="12.75">
      <c r="H1393" s="6"/>
      <c r="I1393" s="6"/>
    </row>
    <row r="1394" spans="8:9" ht="12.75">
      <c r="H1394" s="6"/>
      <c r="I1394" s="6"/>
    </row>
    <row r="1395" spans="8:9" ht="12.75">
      <c r="H1395" s="6"/>
      <c r="I1395" s="6"/>
    </row>
    <row r="1396" spans="8:9" ht="12.75">
      <c r="H1396" s="6"/>
      <c r="I1396" s="6"/>
    </row>
    <row r="1397" spans="8:9" ht="12.75">
      <c r="H1397" s="6"/>
      <c r="I1397" s="6"/>
    </row>
    <row r="1398" spans="8:9" ht="12.75">
      <c r="H1398" s="6"/>
      <c r="I1398" s="6"/>
    </row>
    <row r="1399" spans="8:9" ht="12.75">
      <c r="H1399" s="6"/>
      <c r="I1399" s="6"/>
    </row>
    <row r="1400" spans="8:9" ht="12.75">
      <c r="H1400" s="6"/>
      <c r="I1400" s="6"/>
    </row>
    <row r="1401" spans="8:9" ht="12.75">
      <c r="H1401" s="6"/>
      <c r="I1401" s="6"/>
    </row>
    <row r="1402" spans="8:9" ht="12.75">
      <c r="H1402" s="6"/>
      <c r="I1402" s="6"/>
    </row>
    <row r="1403" spans="8:9" ht="12.75">
      <c r="H1403" s="6"/>
      <c r="I1403" s="6"/>
    </row>
    <row r="1404" spans="8:9" ht="12.75">
      <c r="H1404" s="6"/>
      <c r="I1404" s="6"/>
    </row>
    <row r="1405" spans="8:9" ht="12.75">
      <c r="H1405" s="6"/>
      <c r="I1405" s="6"/>
    </row>
    <row r="1406" spans="8:9" ht="12.75">
      <c r="H1406" s="6"/>
      <c r="I1406" s="6"/>
    </row>
    <row r="1407" spans="8:9" ht="12.75">
      <c r="H1407" s="6"/>
      <c r="I1407" s="6"/>
    </row>
    <row r="1408" spans="8:9" ht="12.75">
      <c r="H1408" s="6"/>
      <c r="I1408" s="6"/>
    </row>
    <row r="1409" spans="8:9" ht="12.75">
      <c r="H1409" s="6"/>
      <c r="I1409" s="6"/>
    </row>
    <row r="1410" spans="8:9" ht="12.75">
      <c r="H1410" s="6"/>
      <c r="I1410" s="6"/>
    </row>
    <row r="1411" spans="8:9" ht="12.75">
      <c r="H1411" s="6"/>
      <c r="I1411" s="6"/>
    </row>
    <row r="1412" spans="8:9" ht="12.75">
      <c r="H1412" s="6"/>
      <c r="I1412" s="6"/>
    </row>
    <row r="1413" spans="8:9" ht="12.75">
      <c r="H1413" s="6"/>
      <c r="I1413" s="6"/>
    </row>
    <row r="1414" spans="8:9" ht="12.75">
      <c r="H1414" s="6"/>
      <c r="I1414" s="6"/>
    </row>
    <row r="1415" spans="8:9" ht="12.75">
      <c r="H1415" s="6"/>
      <c r="I1415" s="6"/>
    </row>
    <row r="1416" spans="8:9" ht="12.75">
      <c r="H1416" s="6"/>
      <c r="I1416" s="6"/>
    </row>
    <row r="1417" spans="8:9" ht="12.75">
      <c r="H1417" s="6"/>
      <c r="I1417" s="6"/>
    </row>
    <row r="1418" spans="8:9" ht="12.75">
      <c r="H1418" s="6"/>
      <c r="I1418" s="6"/>
    </row>
    <row r="1419" spans="8:9" ht="12.75">
      <c r="H1419" s="6"/>
      <c r="I1419" s="6"/>
    </row>
    <row r="1420" spans="8:9" ht="12.75">
      <c r="H1420" s="6"/>
      <c r="I1420" s="6"/>
    </row>
    <row r="1421" spans="8:9" ht="12.75">
      <c r="H1421" s="6"/>
      <c r="I1421" s="6"/>
    </row>
    <row r="1422" spans="8:9" ht="12.75">
      <c r="H1422" s="6"/>
      <c r="I1422" s="6"/>
    </row>
    <row r="1423" spans="8:9" ht="12.75">
      <c r="H1423" s="6"/>
      <c r="I1423" s="6"/>
    </row>
    <row r="1424" spans="8:9" ht="12.75">
      <c r="H1424" s="6"/>
      <c r="I1424" s="6"/>
    </row>
    <row r="1425" spans="8:9" ht="12.75">
      <c r="H1425" s="6"/>
      <c r="I1425" s="6"/>
    </row>
    <row r="1426" spans="8:9" ht="12.75">
      <c r="H1426" s="6"/>
      <c r="I1426" s="6"/>
    </row>
    <row r="1427" spans="8:9" ht="12.75">
      <c r="H1427" s="6"/>
      <c r="I1427" s="6"/>
    </row>
    <row r="1428" spans="8:9" ht="12.75">
      <c r="H1428" s="6"/>
      <c r="I1428" s="6"/>
    </row>
    <row r="1429" spans="8:9" ht="12.75">
      <c r="H1429" s="6"/>
      <c r="I1429" s="6"/>
    </row>
    <row r="1430" spans="8:9" ht="12.75">
      <c r="H1430" s="6"/>
      <c r="I1430" s="6"/>
    </row>
    <row r="1431" spans="8:9" ht="12.75">
      <c r="H1431" s="6"/>
      <c r="I1431" s="6"/>
    </row>
    <row r="1432" spans="8:9" ht="12.75">
      <c r="H1432" s="6"/>
      <c r="I1432" s="6"/>
    </row>
    <row r="1433" spans="8:9" ht="12.75">
      <c r="H1433" s="6"/>
      <c r="I1433" s="6"/>
    </row>
    <row r="1434" spans="8:9" ht="12.75">
      <c r="H1434" s="6"/>
      <c r="I1434" s="6"/>
    </row>
    <row r="1435" spans="8:9" ht="12.75">
      <c r="H1435" s="6"/>
      <c r="I1435" s="6"/>
    </row>
    <row r="1436" spans="8:9" ht="12.75">
      <c r="H1436" s="6"/>
      <c r="I1436" s="6"/>
    </row>
    <row r="1437" spans="8:9" ht="12.75">
      <c r="H1437" s="6"/>
      <c r="I1437" s="6"/>
    </row>
    <row r="1438" spans="8:9" ht="12.75">
      <c r="H1438" s="6"/>
      <c r="I1438" s="6"/>
    </row>
    <row r="1439" spans="8:9" ht="12.75">
      <c r="H1439" s="6"/>
      <c r="I1439" s="6"/>
    </row>
    <row r="1440" spans="8:9" ht="12.75">
      <c r="H1440" s="6"/>
      <c r="I1440" s="6"/>
    </row>
    <row r="1441" spans="8:9" ht="12.75">
      <c r="H1441" s="6"/>
      <c r="I1441" s="6"/>
    </row>
    <row r="1442" spans="8:9" ht="12.75">
      <c r="H1442" s="6"/>
      <c r="I1442" s="6"/>
    </row>
    <row r="1443" spans="8:9" ht="12.75">
      <c r="H1443" s="6"/>
      <c r="I1443" s="6"/>
    </row>
    <row r="1444" spans="8:9" ht="12.75">
      <c r="H1444" s="6"/>
      <c r="I1444" s="6"/>
    </row>
    <row r="1445" spans="8:9" ht="12.75">
      <c r="H1445" s="6"/>
      <c r="I1445" s="6"/>
    </row>
    <row r="1446" spans="8:9" ht="12.75">
      <c r="H1446" s="6"/>
      <c r="I1446" s="6"/>
    </row>
    <row r="1447" spans="8:9" ht="12.75">
      <c r="H1447" s="6"/>
      <c r="I1447" s="6"/>
    </row>
    <row r="1448" spans="8:9" ht="12.75">
      <c r="H1448" s="6"/>
      <c r="I1448" s="6"/>
    </row>
    <row r="1449" spans="8:9" ht="12.75">
      <c r="H1449" s="6"/>
      <c r="I1449" s="6"/>
    </row>
    <row r="1450" spans="8:9" ht="12.75">
      <c r="H1450" s="6"/>
      <c r="I1450" s="6"/>
    </row>
    <row r="1451" spans="8:9" ht="12.75">
      <c r="H1451" s="6"/>
      <c r="I1451" s="6"/>
    </row>
    <row r="1452" spans="8:9" ht="12.75">
      <c r="H1452" s="6"/>
      <c r="I1452" s="6"/>
    </row>
    <row r="1453" spans="8:9" ht="12.75">
      <c r="H1453" s="6"/>
      <c r="I1453" s="6"/>
    </row>
    <row r="1454" spans="8:9" ht="12.75">
      <c r="H1454" s="6"/>
      <c r="I1454" s="6"/>
    </row>
    <row r="1455" spans="8:9" ht="12.75">
      <c r="H1455" s="6"/>
      <c r="I1455" s="6"/>
    </row>
    <row r="1456" spans="8:9" ht="12.75">
      <c r="H1456" s="6"/>
      <c r="I1456" s="6"/>
    </row>
    <row r="1457" spans="8:9" ht="12.75">
      <c r="H1457" s="6"/>
      <c r="I1457" s="6"/>
    </row>
    <row r="1458" spans="8:9" ht="12.75">
      <c r="H1458" s="6"/>
      <c r="I1458" s="6"/>
    </row>
    <row r="1459" spans="8:9" ht="12.75">
      <c r="H1459" s="6"/>
      <c r="I1459" s="6"/>
    </row>
    <row r="1460" spans="8:9" ht="12.75">
      <c r="H1460" s="6"/>
      <c r="I1460" s="6"/>
    </row>
    <row r="1461" spans="8:9" ht="12.75">
      <c r="H1461" s="6"/>
      <c r="I1461" s="6"/>
    </row>
    <row r="1462" spans="8:9" ht="12.75">
      <c r="H1462" s="6"/>
      <c r="I1462" s="6"/>
    </row>
    <row r="1463" spans="8:9" ht="12.75">
      <c r="H1463" s="6"/>
      <c r="I1463" s="6"/>
    </row>
    <row r="1464" spans="8:9" ht="12.75">
      <c r="H1464" s="6"/>
      <c r="I1464" s="6"/>
    </row>
    <row r="1465" spans="8:9" ht="12.75">
      <c r="H1465" s="6"/>
      <c r="I1465" s="6"/>
    </row>
    <row r="1466" spans="8:9" ht="12.75">
      <c r="H1466" s="6"/>
      <c r="I1466" s="6"/>
    </row>
    <row r="1467" spans="8:9" ht="12.75">
      <c r="H1467" s="6"/>
      <c r="I1467" s="6"/>
    </row>
    <row r="1468" spans="8:9" ht="12.75">
      <c r="H1468" s="6"/>
      <c r="I1468" s="6"/>
    </row>
    <row r="1469" spans="8:9" ht="12.75">
      <c r="H1469" s="6"/>
      <c r="I1469" s="6"/>
    </row>
    <row r="1470" spans="8:9" ht="12.75">
      <c r="H1470" s="6"/>
      <c r="I1470" s="6"/>
    </row>
    <row r="1471" spans="8:9" ht="12.75">
      <c r="H1471" s="6"/>
      <c r="I1471" s="6"/>
    </row>
    <row r="1472" spans="8:9" ht="12.75">
      <c r="H1472" s="6"/>
      <c r="I1472" s="6"/>
    </row>
    <row r="1473" spans="8:9" ht="12.75">
      <c r="H1473" s="6"/>
      <c r="I1473" s="6"/>
    </row>
    <row r="1474" spans="8:9" ht="12.75">
      <c r="H1474" s="6"/>
      <c r="I1474" s="6"/>
    </row>
    <row r="1475" spans="8:9" ht="12.75">
      <c r="H1475" s="6"/>
      <c r="I1475" s="6"/>
    </row>
    <row r="1476" spans="8:9" ht="12.75">
      <c r="H1476" s="6"/>
      <c r="I1476" s="6"/>
    </row>
    <row r="1477" spans="8:9" ht="12.75">
      <c r="H1477" s="6"/>
      <c r="I1477" s="6"/>
    </row>
    <row r="1478" spans="8:9" ht="12.75">
      <c r="H1478" s="6"/>
      <c r="I1478" s="6"/>
    </row>
    <row r="1479" spans="8:9" ht="12.75">
      <c r="H1479" s="6"/>
      <c r="I1479" s="6"/>
    </row>
    <row r="1480" spans="8:9" ht="12.75">
      <c r="H1480" s="6"/>
      <c r="I1480" s="6"/>
    </row>
    <row r="1481" spans="8:9" ht="12.75">
      <c r="H1481" s="6"/>
      <c r="I1481" s="6"/>
    </row>
    <row r="1482" spans="8:9" ht="12.75">
      <c r="H1482" s="6"/>
      <c r="I1482" s="6"/>
    </row>
    <row r="1483" spans="8:9" ht="12.75">
      <c r="H1483" s="6"/>
      <c r="I1483" s="6"/>
    </row>
    <row r="1484" spans="8:9" ht="12.75">
      <c r="H1484" s="6"/>
      <c r="I1484" s="6"/>
    </row>
    <row r="1485" spans="8:9" ht="12.75">
      <c r="H1485" s="6"/>
      <c r="I1485" s="6"/>
    </row>
    <row r="1486" spans="8:9" ht="12.75">
      <c r="H1486" s="6"/>
      <c r="I1486" s="6"/>
    </row>
    <row r="1487" spans="8:9" ht="12.75">
      <c r="H1487" s="6"/>
      <c r="I1487" s="6"/>
    </row>
    <row r="1488" spans="8:9" ht="12.75">
      <c r="H1488" s="6"/>
      <c r="I1488" s="6"/>
    </row>
    <row r="1489" spans="8:9" ht="12.75">
      <c r="H1489" s="6"/>
      <c r="I1489" s="6"/>
    </row>
    <row r="1490" spans="8:9" ht="12.75">
      <c r="H1490" s="6"/>
      <c r="I1490" s="6"/>
    </row>
    <row r="1491" spans="8:9" ht="12.75">
      <c r="H1491" s="6"/>
      <c r="I1491" s="6"/>
    </row>
    <row r="1492" spans="8:9" ht="12.75">
      <c r="H1492" s="6"/>
      <c r="I1492" s="6"/>
    </row>
    <row r="1493" spans="8:9" ht="12.75">
      <c r="H1493" s="6"/>
      <c r="I1493" s="6"/>
    </row>
    <row r="1494" spans="8:9" ht="12.75">
      <c r="H1494" s="6"/>
      <c r="I1494" s="6"/>
    </row>
    <row r="1495" spans="8:9" ht="12.75">
      <c r="H1495" s="6"/>
      <c r="I1495" s="6"/>
    </row>
    <row r="1496" spans="8:9" ht="12.75">
      <c r="H1496" s="6"/>
      <c r="I1496" s="6"/>
    </row>
    <row r="1497" spans="8:9" ht="12.75">
      <c r="H1497" s="6"/>
      <c r="I1497" s="6"/>
    </row>
    <row r="1498" spans="8:9" ht="12.75">
      <c r="H1498" s="6"/>
      <c r="I1498" s="6"/>
    </row>
    <row r="1499" spans="8:9" ht="12.75">
      <c r="H1499" s="6"/>
      <c r="I1499" s="6"/>
    </row>
    <row r="1500" spans="8:9" ht="12.75">
      <c r="H1500" s="6"/>
      <c r="I1500" s="6"/>
    </row>
    <row r="1501" spans="8:9" ht="12.75">
      <c r="H1501" s="6"/>
      <c r="I1501" s="6"/>
    </row>
    <row r="1502" spans="8:9" ht="12.75">
      <c r="H1502" s="6"/>
      <c r="I1502" s="6"/>
    </row>
    <row r="1503" spans="8:9" ht="12.75">
      <c r="H1503" s="6"/>
      <c r="I1503" s="6"/>
    </row>
    <row r="1504" spans="8:9" ht="12.75">
      <c r="H1504" s="6"/>
      <c r="I1504" s="6"/>
    </row>
    <row r="1505" spans="8:9" ht="12.75">
      <c r="H1505" s="6"/>
      <c r="I1505" s="6"/>
    </row>
    <row r="1506" spans="8:9" ht="12.75">
      <c r="H1506" s="6"/>
      <c r="I1506" s="6"/>
    </row>
    <row r="1507" spans="8:9" ht="12.75">
      <c r="H1507" s="6"/>
      <c r="I1507" s="6"/>
    </row>
    <row r="1508" spans="8:9" ht="12.75">
      <c r="H1508" s="6"/>
      <c r="I1508" s="6"/>
    </row>
    <row r="1509" spans="8:9" ht="12.75">
      <c r="H1509" s="6"/>
      <c r="I1509" s="6"/>
    </row>
    <row r="1510" spans="8:9" ht="12.75">
      <c r="H1510" s="6"/>
      <c r="I1510" s="6"/>
    </row>
    <row r="1511" spans="8:9" ht="12.75">
      <c r="H1511" s="6"/>
      <c r="I1511" s="6"/>
    </row>
    <row r="1512" spans="8:9" ht="12.75">
      <c r="H1512" s="6"/>
      <c r="I1512" s="6"/>
    </row>
    <row r="1513" spans="8:9" ht="12.75">
      <c r="H1513" s="6"/>
      <c r="I1513" s="6"/>
    </row>
    <row r="1514" spans="8:9" ht="12.75">
      <c r="H1514" s="6"/>
      <c r="I1514" s="6"/>
    </row>
    <row r="1515" spans="8:9" ht="12.75">
      <c r="H1515" s="6"/>
      <c r="I1515" s="6"/>
    </row>
    <row r="1516" spans="8:9" ht="12.75">
      <c r="H1516" s="6"/>
      <c r="I1516" s="6"/>
    </row>
    <row r="1517" spans="8:9" ht="12.75">
      <c r="H1517" s="6"/>
      <c r="I1517" s="6"/>
    </row>
    <row r="1518" spans="8:9" ht="12.75">
      <c r="H1518" s="6"/>
      <c r="I1518" s="6"/>
    </row>
    <row r="1519" spans="8:9" ht="12.75">
      <c r="H1519" s="6"/>
      <c r="I1519" s="6"/>
    </row>
    <row r="1520" spans="8:9" ht="12.75">
      <c r="H1520" s="6"/>
      <c r="I1520" s="6"/>
    </row>
    <row r="1521" spans="8:9" ht="12.75">
      <c r="H1521" s="6"/>
      <c r="I1521" s="6"/>
    </row>
    <row r="1522" spans="8:9" ht="12.75">
      <c r="H1522" s="6"/>
      <c r="I1522" s="6"/>
    </row>
    <row r="1523" spans="8:9" ht="12.75">
      <c r="H1523" s="6"/>
      <c r="I1523" s="6"/>
    </row>
    <row r="1524" spans="8:9" ht="12.75">
      <c r="H1524" s="6"/>
      <c r="I1524" s="6"/>
    </row>
    <row r="1525" spans="8:9" ht="12.75">
      <c r="H1525" s="6"/>
      <c r="I1525" s="6"/>
    </row>
    <row r="1526" spans="8:9" ht="12.75">
      <c r="H1526" s="6"/>
      <c r="I1526" s="6"/>
    </row>
    <row r="1527" spans="8:9" ht="12.75">
      <c r="H1527" s="6"/>
      <c r="I1527" s="6"/>
    </row>
    <row r="1528" spans="8:9" ht="12.75">
      <c r="H1528" s="6"/>
      <c r="I1528" s="6"/>
    </row>
    <row r="1529" spans="8:9" ht="12.75">
      <c r="H1529" s="6"/>
      <c r="I1529" s="6"/>
    </row>
    <row r="1530" spans="8:9" ht="12.75">
      <c r="H1530" s="6"/>
      <c r="I1530" s="6"/>
    </row>
    <row r="1531" spans="8:9" ht="12.75">
      <c r="H1531" s="6"/>
      <c r="I1531" s="6"/>
    </row>
    <row r="1532" spans="8:9" ht="12.75">
      <c r="H1532" s="6"/>
      <c r="I1532" s="6"/>
    </row>
    <row r="1533" spans="8:9" ht="12.75">
      <c r="H1533" s="6"/>
      <c r="I1533" s="6"/>
    </row>
    <row r="1534" spans="8:9" ht="12.75">
      <c r="H1534" s="6"/>
      <c r="I1534" s="6"/>
    </row>
    <row r="1535" spans="8:9" ht="12.75">
      <c r="H1535" s="6"/>
      <c r="I1535" s="6"/>
    </row>
    <row r="1536" spans="8:9" ht="12.75">
      <c r="H1536" s="6"/>
      <c r="I1536" s="6"/>
    </row>
    <row r="1537" spans="8:9" ht="12.75">
      <c r="H1537" s="6"/>
      <c r="I1537" s="6"/>
    </row>
    <row r="1538" spans="8:9" ht="12.75">
      <c r="H1538" s="6"/>
      <c r="I1538" s="6"/>
    </row>
    <row r="1539" spans="8:9" ht="12.75">
      <c r="H1539" s="6"/>
      <c r="I1539" s="6"/>
    </row>
    <row r="1540" spans="8:9" ht="12.75">
      <c r="H1540" s="6"/>
      <c r="I1540" s="6"/>
    </row>
    <row r="1541" spans="8:9" ht="12.75">
      <c r="H1541" s="6"/>
      <c r="I1541" s="6"/>
    </row>
    <row r="1542" spans="8:9" ht="12.75">
      <c r="H1542" s="6"/>
      <c r="I1542" s="6"/>
    </row>
    <row r="1543" spans="8:9" ht="12.75">
      <c r="H1543" s="6"/>
      <c r="I1543" s="6"/>
    </row>
    <row r="1544" spans="8:9" ht="12.75">
      <c r="H1544" s="6"/>
      <c r="I1544" s="6"/>
    </row>
    <row r="1545" spans="8:9" ht="12.75">
      <c r="H1545" s="6"/>
      <c r="I1545" s="6"/>
    </row>
    <row r="1546" spans="8:9" ht="12.75">
      <c r="H1546" s="6"/>
      <c r="I1546" s="6"/>
    </row>
    <row r="1547" spans="8:9" ht="12.75">
      <c r="H1547" s="6"/>
      <c r="I1547" s="6"/>
    </row>
    <row r="1548" spans="8:9" ht="12.75">
      <c r="H1548" s="6"/>
      <c r="I1548" s="6"/>
    </row>
    <row r="1549" spans="8:9" ht="12.75">
      <c r="H1549" s="6"/>
      <c r="I1549" s="6"/>
    </row>
    <row r="1550" spans="8:9" ht="12.75">
      <c r="H1550" s="6"/>
      <c r="I1550" s="6"/>
    </row>
    <row r="1551" spans="8:9" ht="12.75">
      <c r="H1551" s="6"/>
      <c r="I1551" s="6"/>
    </row>
    <row r="1552" spans="8:9" ht="12.75">
      <c r="H1552" s="6"/>
      <c r="I1552" s="6"/>
    </row>
    <row r="1553" spans="8:9" ht="12.75">
      <c r="H1553" s="6"/>
      <c r="I1553" s="6"/>
    </row>
    <row r="1554" spans="8:9" ht="12.75">
      <c r="H1554" s="6"/>
      <c r="I1554" s="6"/>
    </row>
    <row r="1555" spans="8:9" ht="12.75">
      <c r="H1555" s="6"/>
      <c r="I1555" s="6"/>
    </row>
    <row r="1556" spans="8:9" ht="12.75">
      <c r="H1556" s="6"/>
      <c r="I1556" s="6"/>
    </row>
    <row r="1557" spans="8:9" ht="12.75">
      <c r="H1557" s="6"/>
      <c r="I1557" s="6"/>
    </row>
    <row r="1558" spans="8:9" ht="12.75">
      <c r="H1558" s="6"/>
      <c r="I1558" s="6"/>
    </row>
    <row r="1559" spans="8:9" ht="12.75">
      <c r="H1559" s="6"/>
      <c r="I1559" s="6"/>
    </row>
    <row r="1560" spans="8:9" ht="12.75">
      <c r="H1560" s="6"/>
      <c r="I1560" s="6"/>
    </row>
    <row r="1561" spans="8:9" ht="12.75">
      <c r="H1561" s="6"/>
      <c r="I1561" s="6"/>
    </row>
    <row r="1562" spans="8:9" ht="12.75">
      <c r="H1562" s="6"/>
      <c r="I1562" s="6"/>
    </row>
    <row r="1563" spans="8:9" ht="12.75">
      <c r="H1563" s="6"/>
      <c r="I1563" s="6"/>
    </row>
    <row r="1564" spans="8:9" ht="12.75">
      <c r="H1564" s="6"/>
      <c r="I1564" s="6"/>
    </row>
    <row r="1565" spans="8:9" ht="12.75">
      <c r="H1565" s="6"/>
      <c r="I1565" s="6"/>
    </row>
    <row r="1566" spans="8:9" ht="12.75">
      <c r="H1566" s="6"/>
      <c r="I1566" s="6"/>
    </row>
    <row r="1567" spans="8:9" ht="12.75">
      <c r="H1567" s="6"/>
      <c r="I1567" s="6"/>
    </row>
    <row r="1568" spans="8:9" ht="12.75">
      <c r="H1568" s="6"/>
      <c r="I1568" s="6"/>
    </row>
    <row r="1569" spans="8:9" ht="12.75">
      <c r="H1569" s="6"/>
      <c r="I1569" s="6"/>
    </row>
    <row r="1570" spans="8:9" ht="12.75">
      <c r="H1570" s="6"/>
      <c r="I1570" s="6"/>
    </row>
    <row r="1571" spans="8:9" ht="12.75">
      <c r="H1571" s="6"/>
      <c r="I1571" s="6"/>
    </row>
    <row r="1572" spans="8:9" ht="12.75">
      <c r="H1572" s="6"/>
      <c r="I1572" s="6"/>
    </row>
    <row r="1573" spans="8:9" ht="12.75">
      <c r="H1573" s="6"/>
      <c r="I1573" s="6"/>
    </row>
    <row r="1574" spans="8:9" ht="12.75">
      <c r="H1574" s="6"/>
      <c r="I1574" s="6"/>
    </row>
    <row r="1575" spans="8:9" ht="12.75">
      <c r="H1575" s="6"/>
      <c r="I1575" s="6"/>
    </row>
    <row r="1576" spans="8:9" ht="12.75">
      <c r="H1576" s="6"/>
      <c r="I1576" s="6"/>
    </row>
    <row r="1577" spans="8:9" ht="12.75">
      <c r="H1577" s="6"/>
      <c r="I1577" s="6"/>
    </row>
    <row r="1578" spans="8:9" ht="12.75">
      <c r="H1578" s="6"/>
      <c r="I1578" s="6"/>
    </row>
    <row r="1579" spans="8:9" ht="12.75">
      <c r="H1579" s="6"/>
      <c r="I1579" s="6"/>
    </row>
    <row r="1580" spans="8:9" ht="12.75">
      <c r="H1580" s="6"/>
      <c r="I1580" s="6"/>
    </row>
    <row r="1581" spans="8:9" ht="12.75">
      <c r="H1581" s="6"/>
      <c r="I1581" s="6"/>
    </row>
    <row r="1582" spans="8:9" ht="12.75">
      <c r="H1582" s="6"/>
      <c r="I1582" s="6"/>
    </row>
    <row r="1583" spans="8:9" ht="12.75">
      <c r="H1583" s="6"/>
      <c r="I1583" s="6"/>
    </row>
    <row r="1584" spans="8:9" ht="12.75">
      <c r="H1584" s="6"/>
      <c r="I1584" s="6"/>
    </row>
    <row r="1585" spans="8:9" ht="12.75">
      <c r="H1585" s="6"/>
      <c r="I1585" s="6"/>
    </row>
    <row r="1586" spans="8:9" ht="12.75">
      <c r="H1586" s="6"/>
      <c r="I1586" s="6"/>
    </row>
    <row r="1587" spans="8:9" ht="12.75">
      <c r="H1587" s="6"/>
      <c r="I1587" s="6"/>
    </row>
    <row r="1588" spans="8:9" ht="12.75">
      <c r="H1588" s="6"/>
      <c r="I1588" s="6"/>
    </row>
    <row r="1589" spans="8:9" ht="12.75">
      <c r="H1589" s="6"/>
      <c r="I1589" s="6"/>
    </row>
    <row r="1590" spans="8:9" ht="12.75">
      <c r="H1590" s="6"/>
      <c r="I1590" s="6"/>
    </row>
    <row r="1591" spans="8:9" ht="12.75">
      <c r="H1591" s="6"/>
      <c r="I1591" s="6"/>
    </row>
    <row r="1592" spans="8:9" ht="12.75">
      <c r="H1592" s="6"/>
      <c r="I1592" s="6"/>
    </row>
    <row r="1593" spans="8:9" ht="12.75">
      <c r="H1593" s="6"/>
      <c r="I1593" s="6"/>
    </row>
    <row r="1594" spans="8:9" ht="12.75">
      <c r="H1594" s="6"/>
      <c r="I1594" s="6"/>
    </row>
    <row r="1595" spans="8:9" ht="12.75">
      <c r="H1595" s="6"/>
      <c r="I1595" s="6"/>
    </row>
    <row r="1596" spans="8:9" ht="12.75">
      <c r="H1596" s="6"/>
      <c r="I1596" s="6"/>
    </row>
    <row r="1597" spans="8:9" ht="12.75">
      <c r="H1597" s="6"/>
      <c r="I1597" s="6"/>
    </row>
    <row r="1598" spans="8:9" ht="12.75">
      <c r="H1598" s="6"/>
      <c r="I1598" s="6"/>
    </row>
    <row r="1599" spans="8:9" ht="12.75">
      <c r="H1599" s="6"/>
      <c r="I1599" s="6"/>
    </row>
    <row r="1600" spans="8:9" ht="12.75">
      <c r="H1600" s="6"/>
      <c r="I1600" s="6"/>
    </row>
    <row r="1601" spans="8:9" ht="12.75">
      <c r="H1601" s="6"/>
      <c r="I1601" s="6"/>
    </row>
    <row r="1602" spans="8:9" ht="12.75">
      <c r="H1602" s="6"/>
      <c r="I1602" s="6"/>
    </row>
    <row r="1603" spans="8:9" ht="12.75">
      <c r="H1603" s="6"/>
      <c r="I1603" s="6"/>
    </row>
    <row r="1604" spans="8:9" ht="12.75">
      <c r="H1604" s="6"/>
      <c r="I1604" s="6"/>
    </row>
    <row r="1605" spans="8:9" ht="12.75">
      <c r="H1605" s="6"/>
      <c r="I1605" s="6"/>
    </row>
    <row r="1606" spans="8:9" ht="12.75">
      <c r="H1606" s="6"/>
      <c r="I1606" s="6"/>
    </row>
    <row r="1607" spans="8:9" ht="12.75">
      <c r="H1607" s="6"/>
      <c r="I1607" s="6"/>
    </row>
    <row r="1608" spans="8:9" ht="12.75">
      <c r="H1608" s="6"/>
      <c r="I1608" s="6"/>
    </row>
    <row r="1609" spans="8:9" ht="12.75">
      <c r="H1609" s="6"/>
      <c r="I1609" s="6"/>
    </row>
    <row r="1610" spans="8:9" ht="12.75">
      <c r="H1610" s="6"/>
      <c r="I1610" s="6"/>
    </row>
    <row r="1611" spans="8:9" ht="12.75">
      <c r="H1611" s="6"/>
      <c r="I1611" s="6"/>
    </row>
    <row r="1612" spans="8:9" ht="12.75">
      <c r="H1612" s="6"/>
      <c r="I1612" s="6"/>
    </row>
    <row r="1613" spans="8:9" ht="12.75">
      <c r="H1613" s="6"/>
      <c r="I1613" s="6"/>
    </row>
    <row r="1614" spans="8:9" ht="12.75">
      <c r="H1614" s="6"/>
      <c r="I1614" s="6"/>
    </row>
    <row r="1615" spans="8:9" ht="12.75">
      <c r="H1615" s="6"/>
      <c r="I1615" s="6"/>
    </row>
    <row r="1616" spans="8:9" ht="12.75">
      <c r="H1616" s="6"/>
      <c r="I1616" s="6"/>
    </row>
    <row r="1617" spans="8:9" ht="12.75">
      <c r="H1617" s="6"/>
      <c r="I1617" s="6"/>
    </row>
    <row r="1618" spans="8:9" ht="12.75">
      <c r="H1618" s="6"/>
      <c r="I1618" s="6"/>
    </row>
    <row r="1619" spans="8:9" ht="12.75">
      <c r="H1619" s="6"/>
      <c r="I1619" s="6"/>
    </row>
    <row r="1620" spans="8:9" ht="12.75">
      <c r="H1620" s="6"/>
      <c r="I1620" s="6"/>
    </row>
    <row r="1621" spans="8:9" ht="12.75">
      <c r="H1621" s="6"/>
      <c r="I1621" s="6"/>
    </row>
    <row r="1622" spans="8:9" ht="12.75">
      <c r="H1622" s="6"/>
      <c r="I1622" s="6"/>
    </row>
    <row r="1623" spans="8:9" ht="12.75">
      <c r="H1623" s="6"/>
      <c r="I1623" s="6"/>
    </row>
    <row r="1624" spans="8:9" ht="12.75">
      <c r="H1624" s="6"/>
      <c r="I1624" s="6"/>
    </row>
    <row r="1625" spans="8:9" ht="12.75">
      <c r="H1625" s="6"/>
      <c r="I1625" s="6"/>
    </row>
    <row r="1626" spans="8:9" ht="12.75">
      <c r="H1626" s="6"/>
      <c r="I1626" s="6"/>
    </row>
    <row r="1627" spans="8:9" ht="12.75">
      <c r="H1627" s="6"/>
      <c r="I1627" s="6"/>
    </row>
    <row r="1628" spans="8:9" ht="12.75">
      <c r="H1628" s="6"/>
      <c r="I1628" s="6"/>
    </row>
    <row r="1629" spans="8:9" ht="12.75">
      <c r="H1629" s="6"/>
      <c r="I1629" s="6"/>
    </row>
    <row r="1630" spans="8:9" ht="12.75">
      <c r="H1630" s="6"/>
      <c r="I1630" s="6"/>
    </row>
    <row r="1631" spans="8:9" ht="12.75">
      <c r="H1631" s="6"/>
      <c r="I1631" s="6"/>
    </row>
    <row r="1632" spans="8:9" ht="12.75">
      <c r="H1632" s="6"/>
      <c r="I1632" s="6"/>
    </row>
    <row r="1633" spans="8:9" ht="12.75">
      <c r="H1633" s="6"/>
      <c r="I1633" s="6"/>
    </row>
    <row r="1634" spans="8:9" ht="12.75">
      <c r="H1634" s="6"/>
      <c r="I1634" s="6"/>
    </row>
    <row r="1635" spans="8:9" ht="12.75">
      <c r="H1635" s="6"/>
      <c r="I1635" s="6"/>
    </row>
    <row r="1636" spans="8:9" ht="12.75">
      <c r="H1636" s="6"/>
      <c r="I1636" s="6"/>
    </row>
    <row r="1637" spans="8:9" ht="12.75">
      <c r="H1637" s="6"/>
      <c r="I1637" s="6"/>
    </row>
    <row r="1638" spans="8:9" ht="12.75">
      <c r="H1638" s="6"/>
      <c r="I1638" s="6"/>
    </row>
    <row r="1639" spans="8:9" ht="12.75">
      <c r="H1639" s="6"/>
      <c r="I1639" s="6"/>
    </row>
    <row r="1640" spans="8:9" ht="12.75">
      <c r="H1640" s="6"/>
      <c r="I1640" s="6"/>
    </row>
    <row r="1641" spans="8:9" ht="12.75">
      <c r="H1641" s="6"/>
      <c r="I1641" s="6"/>
    </row>
    <row r="1642" spans="8:9" ht="12.75">
      <c r="H1642" s="6"/>
      <c r="I1642" s="6"/>
    </row>
    <row r="1643" spans="8:9" ht="12.75">
      <c r="H1643" s="6"/>
      <c r="I1643" s="6"/>
    </row>
    <row r="1644" spans="8:9" ht="12.75">
      <c r="H1644" s="6"/>
      <c r="I1644" s="6"/>
    </row>
    <row r="1645" spans="8:9" ht="12.75">
      <c r="H1645" s="6"/>
      <c r="I1645" s="6"/>
    </row>
    <row r="1646" spans="8:9" ht="12.75">
      <c r="H1646" s="6"/>
      <c r="I1646" s="6"/>
    </row>
    <row r="1647" spans="8:9" ht="12.75">
      <c r="H1647" s="6"/>
      <c r="I1647" s="6"/>
    </row>
    <row r="1648" spans="8:9" ht="12.75">
      <c r="H1648" s="6"/>
      <c r="I1648" s="6"/>
    </row>
    <row r="1649" spans="8:9" ht="12.75">
      <c r="H1649" s="6"/>
      <c r="I1649" s="6"/>
    </row>
    <row r="1650" spans="8:9" ht="12.75">
      <c r="H1650" s="6"/>
      <c r="I1650" s="6"/>
    </row>
    <row r="1651" spans="8:9" ht="12.75">
      <c r="H1651" s="6"/>
      <c r="I1651" s="6"/>
    </row>
  </sheetData>
  <sheetProtection/>
  <mergeCells count="10">
    <mergeCell ref="B3:B4"/>
    <mergeCell ref="C3:C4"/>
    <mergeCell ref="D3:D4"/>
    <mergeCell ref="E3:E4"/>
    <mergeCell ref="M3:M4"/>
    <mergeCell ref="C66:D66"/>
    <mergeCell ref="I3:I4"/>
    <mergeCell ref="H3:H4"/>
    <mergeCell ref="F3:F4"/>
    <mergeCell ref="G3:G4"/>
  </mergeCells>
  <printOptions/>
  <pageMargins left="0.35433070866141736" right="0.7874015748031497" top="0.984251968503937" bottom="0.984251968503937" header="0.5118110236220472" footer="0.5118110236220472"/>
  <pageSetup fitToHeight="3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Pospíchalová Petra</cp:lastModifiedBy>
  <cp:lastPrinted>2012-08-22T13:43:22Z</cp:lastPrinted>
  <dcterms:created xsi:type="dcterms:W3CDTF">2010-07-29T07:40:57Z</dcterms:created>
  <dcterms:modified xsi:type="dcterms:W3CDTF">2012-08-30T09:04:17Z</dcterms:modified>
  <cp:category/>
  <cp:version/>
  <cp:contentType/>
  <cp:contentStatus/>
</cp:coreProperties>
</file>