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RK-28-2012-88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<sst xmlns="http://schemas.openxmlformats.org/spreadsheetml/2006/main" count="56" uniqueCount="22">
  <si>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Pojistné</t>
  </si>
  <si>
    <t>Základní škola Jihlava, Nad Plovárnou 5</t>
  </si>
  <si>
    <t>Základní škola Jihlava, Jungmannova 6, příspěvková organizace</t>
  </si>
  <si>
    <t>Základní škola Jihlava, Křížová 33</t>
  </si>
  <si>
    <t>IČ</t>
  </si>
  <si>
    <t>Název školy</t>
  </si>
  <si>
    <t xml:space="preserve">Počet pracovních míst asistentů pedagoga </t>
  </si>
  <si>
    <t>Platy</t>
  </si>
  <si>
    <t xml:space="preserve">FKSP </t>
  </si>
  <si>
    <t>ostatní platby za provedenou práci</t>
  </si>
  <si>
    <t xml:space="preserve"> Dotace celkem</t>
  </si>
  <si>
    <t>Základní škola Žďár nad Sázavou, Komenského 6</t>
  </si>
  <si>
    <t>00400866</t>
  </si>
  <si>
    <t>Základní škola Jihlava,E. Rošického 2, příspěvková organizace</t>
  </si>
  <si>
    <t>Celkem</t>
  </si>
  <si>
    <t>§</t>
  </si>
  <si>
    <t>počet stran: 1</t>
  </si>
  <si>
    <t xml:space="preserve">Rozvojový program na podporu financování asistentů pedagoga pro děti, žáky a studenty se znevýhodněním v roce 2012 </t>
  </si>
  <si>
    <t>Přidělené finanční prostředky na rok 2012 v Rozhodnutí č. 9993/11/2012-27</t>
  </si>
  <si>
    <t>Zbývá doplatit navýšení finančních prostředků</t>
  </si>
  <si>
    <t>Celkově přidělené finanční prostředky na rok 2012 v Dodatku č. 1 č.j. MŠMT - 28 121/2012-27 k Rozhodnutí č.j. 9993-11/2012-27</t>
  </si>
  <si>
    <t>RK-28-2012-88,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</si>
</sst>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</numFmts>
  <fonts count="43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2" fontId="3" fillId="0" borderId="23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5" fillId="6" borderId="10" xfId="0" applyFont="1" applyFill="1" applyBorder="1" applyAlignment="1">
      <alignment horizontal="left"/>
    </xf>
    <xf numFmtId="49" fontId="5" fillId="6" borderId="11" xfId="0" applyNumberFormat="1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2" fontId="5" fillId="6" borderId="14" xfId="0" applyNumberFormat="1" applyFont="1" applyFill="1" applyBorder="1" applyAlignment="1">
      <alignment horizontal="right"/>
    </xf>
    <xf numFmtId="3" fontId="5" fillId="6" borderId="15" xfId="0" applyNumberFormat="1" applyFont="1" applyFill="1" applyBorder="1" applyAlignment="1">
      <alignment horizontal="right"/>
    </xf>
    <xf numFmtId="0" fontId="5" fillId="6" borderId="11" xfId="0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0" fontId="5" fillId="6" borderId="27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2" fontId="3" fillId="6" borderId="12" xfId="0" applyNumberFormat="1" applyFont="1" applyFill="1" applyBorder="1" applyAlignment="1">
      <alignment horizontal="right"/>
    </xf>
    <xf numFmtId="3" fontId="6" fillId="6" borderId="13" xfId="0" applyNumberFormat="1" applyFont="1" applyFill="1" applyBorder="1" applyAlignment="1">
      <alignment/>
    </xf>
    <xf numFmtId="3" fontId="3" fillId="6" borderId="12" xfId="0" applyNumberFormat="1" applyFont="1" applyFill="1" applyBorder="1" applyAlignment="1">
      <alignment/>
    </xf>
    <xf numFmtId="3" fontId="6" fillId="6" borderId="12" xfId="0" applyNumberFormat="1" applyFont="1" applyFill="1" applyBorder="1" applyAlignment="1">
      <alignment/>
    </xf>
    <xf numFmtId="0" fontId="3" fillId="6" borderId="29" xfId="0" applyFont="1" applyFill="1" applyBorder="1" applyAlignment="1">
      <alignment horizontal="left" wrapText="1"/>
    </xf>
    <xf numFmtId="0" fontId="0" fillId="6" borderId="13" xfId="0" applyFill="1" applyBorder="1" applyAlignment="1">
      <alignment horizontal="left" wrapText="1"/>
    </xf>
    <xf numFmtId="0" fontId="0" fillId="6" borderId="30" xfId="0" applyFill="1" applyBorder="1" applyAlignment="1">
      <alignment horizontal="left" wrapText="1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4" fillId="0" borderId="10" xfId="47" applyFont="1" applyFill="1" applyBorder="1" applyAlignment="1">
      <alignment horizontal="center" vertical="center" wrapText="1"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31" xfId="47" applyFont="1" applyFill="1" applyBorder="1" applyAlignment="1">
      <alignment horizontal="center" vertical="center" wrapText="1"/>
      <protection/>
    </xf>
    <xf numFmtId="0" fontId="4" fillId="0" borderId="27" xfId="47" applyFont="1" applyFill="1" applyBorder="1" applyAlignment="1">
      <alignment horizontal="center" vertical="center" shrinkToFit="1"/>
      <protection/>
    </xf>
    <xf numFmtId="0" fontId="4" fillId="0" borderId="25" xfId="47" applyFont="1" applyFill="1" applyBorder="1" applyAlignment="1">
      <alignment horizontal="center" vertical="center" shrinkToFit="1"/>
      <protection/>
    </xf>
    <xf numFmtId="0" fontId="4" fillId="0" borderId="32" xfId="47" applyFont="1" applyFill="1" applyBorder="1" applyAlignment="1">
      <alignment horizontal="center" vertical="center" shrinkToFit="1"/>
      <protection/>
    </xf>
    <xf numFmtId="0" fontId="3" fillId="0" borderId="29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4" fillId="0" borderId="33" xfId="47" applyFont="1" applyFill="1" applyBorder="1" applyAlignment="1">
      <alignment horizontal="center" vertical="center" wrapText="1"/>
      <protection/>
    </xf>
    <xf numFmtId="3" fontId="4" fillId="0" borderId="14" xfId="47" applyNumberFormat="1" applyFont="1" applyFill="1" applyBorder="1" applyAlignment="1">
      <alignment horizontal="center" vertical="center" wrapText="1"/>
      <protection/>
    </xf>
    <xf numFmtId="3" fontId="4" fillId="0" borderId="15" xfId="47" applyNumberFormat="1" applyFont="1" applyFill="1" applyBorder="1" applyAlignment="1">
      <alignment horizontal="center" vertical="center" wrapText="1"/>
      <protection/>
    </xf>
    <xf numFmtId="3" fontId="4" fillId="0" borderId="34" xfId="47" applyNumberFormat="1" applyFont="1" applyFill="1" applyBorder="1" applyAlignment="1">
      <alignment horizontal="center" vertical="center" wrapText="1"/>
      <protection/>
    </xf>
    <xf numFmtId="3" fontId="4" fillId="0" borderId="27" xfId="47" applyNumberFormat="1" applyFont="1" applyFill="1" applyBorder="1" applyAlignment="1">
      <alignment horizontal="center" vertical="center" wrapText="1"/>
      <protection/>
    </xf>
    <xf numFmtId="3" fontId="4" fillId="0" borderId="25" xfId="47" applyNumberFormat="1" applyFont="1" applyFill="1" applyBorder="1" applyAlignment="1">
      <alignment horizontal="center" vertical="center" wrapText="1"/>
      <protection/>
    </xf>
    <xf numFmtId="3" fontId="4" fillId="0" borderId="32" xfId="47" applyNumberFormat="1" applyFont="1" applyFill="1" applyBorder="1" applyAlignment="1">
      <alignment horizontal="center" vertical="center" wrapText="1"/>
      <protection/>
    </xf>
    <xf numFmtId="170" fontId="4" fillId="0" borderId="27" xfId="47" applyNumberFormat="1" applyFont="1" applyFill="1" applyBorder="1" applyAlignment="1">
      <alignment horizontal="center" vertical="center" wrapText="1"/>
      <protection/>
    </xf>
    <xf numFmtId="170" fontId="4" fillId="0" borderId="25" xfId="47" applyNumberFormat="1" applyFont="1" applyFill="1" applyBorder="1" applyAlignment="1">
      <alignment horizontal="center" vertical="center" wrapText="1"/>
      <protection/>
    </xf>
    <xf numFmtId="170" fontId="4" fillId="0" borderId="32" xfId="47" applyNumberFormat="1" applyFont="1" applyFill="1" applyBorder="1" applyAlignment="1">
      <alignment horizontal="center" vertical="center" wrapText="1"/>
      <protection/>
    </xf>
    <xf numFmtId="3" fontId="4" fillId="0" borderId="28" xfId="47" applyNumberFormat="1" applyFont="1" applyFill="1" applyBorder="1" applyAlignment="1">
      <alignment horizontal="center" vertical="center" wrapText="1"/>
      <protection/>
    </xf>
    <xf numFmtId="3" fontId="4" fillId="0" borderId="26" xfId="47" applyNumberFormat="1" applyFont="1" applyFill="1" applyBorder="1" applyAlignment="1">
      <alignment horizontal="center" vertical="center" wrapText="1"/>
      <protection/>
    </xf>
    <xf numFmtId="3" fontId="4" fillId="0" borderId="35" xfId="47" applyNumberFormat="1" applyFont="1" applyFill="1" applyBorder="1" applyAlignment="1">
      <alignment horizontal="center" vertical="center" wrapText="1"/>
      <protection/>
    </xf>
    <xf numFmtId="2" fontId="4" fillId="0" borderId="27" xfId="47" applyNumberFormat="1" applyFont="1" applyFill="1" applyBorder="1" applyAlignment="1">
      <alignment horizontal="center" vertical="center" wrapText="1"/>
      <protection/>
    </xf>
    <xf numFmtId="2" fontId="4" fillId="0" borderId="25" xfId="47" applyNumberFormat="1" applyFont="1" applyFill="1" applyBorder="1" applyAlignment="1">
      <alignment horizontal="center" vertical="center" wrapText="1"/>
      <protection/>
    </xf>
    <xf numFmtId="2" fontId="4" fillId="0" borderId="32" xfId="47" applyNumberFormat="1" applyFont="1" applyFill="1" applyBorder="1" applyAlignment="1">
      <alignment horizontal="center" vertical="center" wrapText="1"/>
      <protection/>
    </xf>
    <xf numFmtId="3" fontId="4" fillId="0" borderId="16" xfId="47" applyNumberFormat="1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 vertical="center" shrinkToFit="1"/>
      <protection/>
    </xf>
    <xf numFmtId="2" fontId="4" fillId="0" borderId="36" xfId="47" applyNumberFormat="1" applyFont="1" applyFill="1" applyBorder="1" applyAlignment="1">
      <alignment horizontal="center" vertical="center" wrapText="1"/>
      <protection/>
    </xf>
    <xf numFmtId="3" fontId="4" fillId="0" borderId="36" xfId="47" applyNumberFormat="1" applyFont="1" applyFill="1" applyBorder="1" applyAlignment="1">
      <alignment horizontal="center" vertical="center" wrapText="1"/>
      <protection/>
    </xf>
    <xf numFmtId="170" fontId="4" fillId="0" borderId="36" xfId="47" applyNumberFormat="1" applyFont="1" applyFill="1" applyBorder="1" applyAlignment="1">
      <alignment horizontal="center" vertical="center" wrapText="1"/>
      <protection/>
    </xf>
    <xf numFmtId="0" fontId="4" fillId="6" borderId="36" xfId="47" applyFont="1" applyFill="1" applyBorder="1" applyAlignment="1">
      <alignment horizontal="center" vertical="center" shrinkToFit="1"/>
      <protection/>
    </xf>
    <xf numFmtId="0" fontId="4" fillId="6" borderId="25" xfId="47" applyFont="1" applyFill="1" applyBorder="1" applyAlignment="1">
      <alignment horizontal="center" vertical="center" shrinkToFit="1"/>
      <protection/>
    </xf>
    <xf numFmtId="0" fontId="4" fillId="6" borderId="32" xfId="47" applyFont="1" applyFill="1" applyBorder="1" applyAlignment="1">
      <alignment horizontal="center" vertical="center" shrinkToFit="1"/>
      <protection/>
    </xf>
    <xf numFmtId="2" fontId="4" fillId="6" borderId="36" xfId="47" applyNumberFormat="1" applyFont="1" applyFill="1" applyBorder="1" applyAlignment="1">
      <alignment horizontal="center" vertical="center" wrapText="1"/>
      <protection/>
    </xf>
    <xf numFmtId="2" fontId="4" fillId="6" borderId="25" xfId="47" applyNumberFormat="1" applyFont="1" applyFill="1" applyBorder="1" applyAlignment="1">
      <alignment horizontal="center" vertical="center" wrapText="1"/>
      <protection/>
    </xf>
    <xf numFmtId="2" fontId="4" fillId="6" borderId="32" xfId="47" applyNumberFormat="1" applyFont="1" applyFill="1" applyBorder="1" applyAlignment="1">
      <alignment horizontal="center" vertical="center" wrapText="1"/>
      <protection/>
    </xf>
    <xf numFmtId="3" fontId="4" fillId="0" borderId="37" xfId="47" applyNumberFormat="1" applyFont="1" applyFill="1" applyBorder="1" applyAlignment="1">
      <alignment horizontal="center" vertical="center" wrapText="1"/>
      <protection/>
    </xf>
    <xf numFmtId="3" fontId="4" fillId="6" borderId="36" xfId="47" applyNumberFormat="1" applyFont="1" applyFill="1" applyBorder="1" applyAlignment="1">
      <alignment horizontal="center" vertical="center" wrapText="1"/>
      <protection/>
    </xf>
    <xf numFmtId="3" fontId="4" fillId="6" borderId="25" xfId="47" applyNumberFormat="1" applyFont="1" applyFill="1" applyBorder="1" applyAlignment="1">
      <alignment horizontal="center" vertical="center" wrapText="1"/>
      <protection/>
    </xf>
    <xf numFmtId="3" fontId="4" fillId="6" borderId="32" xfId="47" applyNumberFormat="1" applyFont="1" applyFill="1" applyBorder="1" applyAlignment="1">
      <alignment horizontal="center" vertical="center" wrapText="1"/>
      <protection/>
    </xf>
    <xf numFmtId="170" fontId="4" fillId="6" borderId="36" xfId="47" applyNumberFormat="1" applyFont="1" applyFill="1" applyBorder="1" applyAlignment="1">
      <alignment horizontal="center" vertical="center" wrapText="1"/>
      <protection/>
    </xf>
    <xf numFmtId="170" fontId="4" fillId="6" borderId="25" xfId="47" applyNumberFormat="1" applyFont="1" applyFill="1" applyBorder="1" applyAlignment="1">
      <alignment horizontal="center" vertical="center" wrapText="1"/>
      <protection/>
    </xf>
    <xf numFmtId="170" fontId="4" fillId="6" borderId="32" xfId="47" applyNumberFormat="1" applyFont="1" applyFill="1" applyBorder="1" applyAlignment="1">
      <alignment horizontal="center" vertical="center" wrapText="1"/>
      <protection/>
    </xf>
    <xf numFmtId="3" fontId="4" fillId="6" borderId="37" xfId="47" applyNumberFormat="1" applyFont="1" applyFill="1" applyBorder="1" applyAlignment="1">
      <alignment horizontal="center" vertical="center" wrapText="1"/>
      <protection/>
    </xf>
    <xf numFmtId="3" fontId="4" fillId="6" borderId="26" xfId="47" applyNumberFormat="1" applyFont="1" applyFill="1" applyBorder="1" applyAlignment="1">
      <alignment horizontal="center" vertical="center" wrapText="1"/>
      <protection/>
    </xf>
    <xf numFmtId="3" fontId="4" fillId="6" borderId="35" xfId="47" applyNumberFormat="1" applyFont="1" applyFill="1" applyBorder="1" applyAlignment="1">
      <alignment horizontal="center" vertical="center" wrapText="1"/>
      <protection/>
    </xf>
    <xf numFmtId="3" fontId="4" fillId="6" borderId="16" xfId="47" applyNumberFormat="1" applyFont="1" applyFill="1" applyBorder="1" applyAlignment="1">
      <alignment horizontal="center" vertical="center" wrapText="1"/>
      <protection/>
    </xf>
    <xf numFmtId="3" fontId="4" fillId="6" borderId="15" xfId="47" applyNumberFormat="1" applyFont="1" applyFill="1" applyBorder="1" applyAlignment="1">
      <alignment horizontal="center" vertical="center" wrapText="1"/>
      <protection/>
    </xf>
    <xf numFmtId="3" fontId="4" fillId="6" borderId="34" xfId="47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3" fillId="6" borderId="22" xfId="0" applyFont="1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4" fillId="6" borderId="33" xfId="47" applyFont="1" applyFill="1" applyBorder="1" applyAlignment="1">
      <alignment horizontal="center" vertical="center" wrapText="1"/>
      <protection/>
    </xf>
    <xf numFmtId="0" fontId="5" fillId="6" borderId="11" xfId="47" applyFont="1" applyFill="1" applyBorder="1" applyAlignment="1">
      <alignment horizontal="center" vertical="center" wrapText="1"/>
      <protection/>
    </xf>
    <xf numFmtId="0" fontId="5" fillId="6" borderId="31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6.125" style="0" customWidth="1"/>
    <col min="4" max="4" width="43.125" style="0" customWidth="1"/>
    <col min="5" max="5" width="11.125" style="0" customWidth="1"/>
    <col min="6" max="6" width="11.75390625" style="0" bestFit="1" customWidth="1"/>
    <col min="9" max="9" width="11.625" style="0" customWidth="1"/>
  </cols>
  <sheetData>
    <row r="1" spans="8:9" ht="12.75">
      <c r="H1" s="4" t="s">
        <v>21</v>
      </c>
      <c r="I1" s="4"/>
    </row>
    <row r="2" spans="8:9" ht="13.5" thickBot="1">
      <c r="H2" s="4" t="s">
        <v>16</v>
      </c>
      <c r="I2" s="4"/>
    </row>
    <row r="3" spans="1:10" s="17" customFormat="1" ht="12.75">
      <c r="A3" s="103" t="s">
        <v>17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s="17" customFormat="1" ht="13.5" thickBot="1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s="17" customFormat="1" ht="12.75">
      <c r="A5" s="52" t="s">
        <v>15</v>
      </c>
      <c r="B5" s="52" t="s">
        <v>4</v>
      </c>
      <c r="C5" s="55" t="s">
        <v>5</v>
      </c>
      <c r="D5" s="55"/>
      <c r="E5" s="76" t="s">
        <v>6</v>
      </c>
      <c r="F5" s="67" t="s">
        <v>7</v>
      </c>
      <c r="G5" s="70" t="s">
        <v>0</v>
      </c>
      <c r="H5" s="70" t="s">
        <v>8</v>
      </c>
      <c r="I5" s="73" t="s">
        <v>9</v>
      </c>
      <c r="J5" s="64" t="s">
        <v>10</v>
      </c>
    </row>
    <row r="6" spans="1:10" s="17" customFormat="1" ht="12.75">
      <c r="A6" s="53"/>
      <c r="B6" s="53"/>
      <c r="C6" s="56"/>
      <c r="D6" s="56"/>
      <c r="E6" s="77"/>
      <c r="F6" s="68"/>
      <c r="G6" s="71"/>
      <c r="H6" s="71"/>
      <c r="I6" s="74"/>
      <c r="J6" s="65"/>
    </row>
    <row r="7" spans="1:10" s="17" customFormat="1" ht="26.25" customHeight="1" thickBot="1">
      <c r="A7" s="54"/>
      <c r="B7" s="54"/>
      <c r="C7" s="57"/>
      <c r="D7" s="57"/>
      <c r="E7" s="78"/>
      <c r="F7" s="69"/>
      <c r="G7" s="72"/>
      <c r="H7" s="72"/>
      <c r="I7" s="75"/>
      <c r="J7" s="66"/>
    </row>
    <row r="8" spans="1:10" s="17" customFormat="1" ht="12.75">
      <c r="A8" s="1">
        <v>3113</v>
      </c>
      <c r="B8" s="3" t="s">
        <v>12</v>
      </c>
      <c r="C8" s="50" t="s">
        <v>13</v>
      </c>
      <c r="D8" s="51"/>
      <c r="E8" s="9">
        <f aca="true" t="shared" si="0" ref="E8:I12">E20+E32</f>
        <v>0.88</v>
      </c>
      <c r="F8" s="12">
        <f t="shared" si="0"/>
        <v>148368</v>
      </c>
      <c r="G8" s="12">
        <f t="shared" si="0"/>
        <v>50445</v>
      </c>
      <c r="H8" s="12">
        <f t="shared" si="0"/>
        <v>1484</v>
      </c>
      <c r="I8" s="12">
        <f t="shared" si="0"/>
        <v>0</v>
      </c>
      <c r="J8" s="15">
        <f>SUM(F8:I8)</f>
        <v>200297</v>
      </c>
    </row>
    <row r="9" spans="1:11" s="17" customFormat="1" ht="12.75">
      <c r="A9" s="2">
        <v>3114</v>
      </c>
      <c r="B9" s="2">
        <v>70882223</v>
      </c>
      <c r="C9" s="50" t="s">
        <v>2</v>
      </c>
      <c r="D9" s="51"/>
      <c r="E9" s="9">
        <f t="shared" si="0"/>
        <v>2.64</v>
      </c>
      <c r="F9" s="12">
        <f t="shared" si="0"/>
        <v>434016</v>
      </c>
      <c r="G9" s="12">
        <f t="shared" si="0"/>
        <v>147564</v>
      </c>
      <c r="H9" s="12">
        <f t="shared" si="0"/>
        <v>4341</v>
      </c>
      <c r="I9" s="12">
        <f t="shared" si="0"/>
        <v>0</v>
      </c>
      <c r="J9" s="12">
        <f>SUM(F9:I9)</f>
        <v>585921</v>
      </c>
      <c r="K9" s="5"/>
    </row>
    <row r="10" spans="1:10" s="17" customFormat="1" ht="12.75">
      <c r="A10" s="2">
        <v>3113</v>
      </c>
      <c r="B10" s="1">
        <v>47366354</v>
      </c>
      <c r="C10" s="61" t="s">
        <v>1</v>
      </c>
      <c r="D10" s="62"/>
      <c r="E10" s="9">
        <f t="shared" si="0"/>
        <v>0.88</v>
      </c>
      <c r="F10" s="12">
        <f t="shared" si="0"/>
        <v>179520</v>
      </c>
      <c r="G10" s="12">
        <f t="shared" si="0"/>
        <v>61037</v>
      </c>
      <c r="H10" s="12">
        <f t="shared" si="0"/>
        <v>1795</v>
      </c>
      <c r="I10" s="12">
        <f t="shared" si="0"/>
        <v>0</v>
      </c>
      <c r="J10" s="12">
        <f>SUM(F10:I10)</f>
        <v>242352</v>
      </c>
    </row>
    <row r="11" spans="1:10" s="17" customFormat="1" ht="12.75">
      <c r="A11" s="2">
        <v>3113</v>
      </c>
      <c r="B11" s="2">
        <v>70878854</v>
      </c>
      <c r="C11" s="50" t="s">
        <v>3</v>
      </c>
      <c r="D11" s="51"/>
      <c r="E11" s="9">
        <f t="shared" si="0"/>
        <v>0.88</v>
      </c>
      <c r="F11" s="12">
        <f t="shared" si="0"/>
        <v>171600</v>
      </c>
      <c r="G11" s="12">
        <f t="shared" si="0"/>
        <v>58344</v>
      </c>
      <c r="H11" s="12">
        <f t="shared" si="0"/>
        <v>1716</v>
      </c>
      <c r="I11" s="12">
        <f t="shared" si="0"/>
        <v>0</v>
      </c>
      <c r="J11" s="12">
        <f>SUM(F11:I11)</f>
        <v>231660</v>
      </c>
    </row>
    <row r="12" spans="1:10" s="17" customFormat="1" ht="13.5" thickBot="1">
      <c r="A12" s="2">
        <v>3113</v>
      </c>
      <c r="B12" s="2">
        <v>48895229</v>
      </c>
      <c r="C12" s="50" t="s">
        <v>11</v>
      </c>
      <c r="D12" s="51"/>
      <c r="E12" s="9">
        <f t="shared" si="0"/>
        <v>2.64</v>
      </c>
      <c r="F12" s="12">
        <f t="shared" si="0"/>
        <v>481536</v>
      </c>
      <c r="G12" s="12">
        <f t="shared" si="0"/>
        <v>163722</v>
      </c>
      <c r="H12" s="12">
        <f t="shared" si="0"/>
        <v>4815</v>
      </c>
      <c r="I12" s="12">
        <f t="shared" si="0"/>
        <v>0</v>
      </c>
      <c r="J12" s="16">
        <f>SUM(F12:I12)</f>
        <v>650073</v>
      </c>
    </row>
    <row r="13" spans="1:10" s="17" customFormat="1" ht="13.5" thickBot="1">
      <c r="A13" s="58" t="s">
        <v>14</v>
      </c>
      <c r="B13" s="59"/>
      <c r="C13" s="59"/>
      <c r="D13" s="60"/>
      <c r="E13" s="11">
        <f>SUM(E8:E12)</f>
        <v>7.92</v>
      </c>
      <c r="F13" s="7">
        <f>SUM(F8:F12)</f>
        <v>1415040</v>
      </c>
      <c r="G13" s="8">
        <f>SUM(G8:G12)</f>
        <v>481112</v>
      </c>
      <c r="H13" s="8">
        <f>SUM(H8:H12)</f>
        <v>14151</v>
      </c>
      <c r="I13" s="7"/>
      <c r="J13" s="6">
        <f>SUM(J8:J12)</f>
        <v>1910303</v>
      </c>
    </row>
    <row r="14" spans="1:10" s="17" customFormat="1" ht="13.5" thickBot="1">
      <c r="A14" s="21"/>
      <c r="B14" s="22"/>
      <c r="C14" s="22"/>
      <c r="D14" s="22"/>
      <c r="E14" s="23"/>
      <c r="F14" s="24"/>
      <c r="G14" s="25"/>
      <c r="H14" s="25"/>
      <c r="I14" s="24"/>
      <c r="J14" s="26"/>
    </row>
    <row r="15" spans="1:10" s="17" customFormat="1" ht="12.75">
      <c r="A15" s="103" t="s">
        <v>17</v>
      </c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17" customFormat="1" ht="13.5" thickBot="1">
      <c r="A16" s="18" t="s">
        <v>18</v>
      </c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12.75">
      <c r="A17" s="63" t="s">
        <v>15</v>
      </c>
      <c r="B17" s="63" t="s">
        <v>4</v>
      </c>
      <c r="C17" s="80" t="s">
        <v>5</v>
      </c>
      <c r="D17" s="80"/>
      <c r="E17" s="81" t="s">
        <v>6</v>
      </c>
      <c r="F17" s="82" t="s">
        <v>7</v>
      </c>
      <c r="G17" s="83" t="s">
        <v>0</v>
      </c>
      <c r="H17" s="83" t="s">
        <v>8</v>
      </c>
      <c r="I17" s="90" t="s">
        <v>9</v>
      </c>
      <c r="J17" s="79" t="s">
        <v>10</v>
      </c>
    </row>
    <row r="18" spans="1:10" ht="12.75">
      <c r="A18" s="53"/>
      <c r="B18" s="53"/>
      <c r="C18" s="56"/>
      <c r="D18" s="56"/>
      <c r="E18" s="77"/>
      <c r="F18" s="68"/>
      <c r="G18" s="71"/>
      <c r="H18" s="71"/>
      <c r="I18" s="74"/>
      <c r="J18" s="65"/>
    </row>
    <row r="19" spans="1:10" ht="26.25" customHeight="1" thickBot="1">
      <c r="A19" s="54"/>
      <c r="B19" s="54"/>
      <c r="C19" s="57"/>
      <c r="D19" s="57"/>
      <c r="E19" s="78"/>
      <c r="F19" s="69"/>
      <c r="G19" s="72"/>
      <c r="H19" s="72"/>
      <c r="I19" s="75"/>
      <c r="J19" s="66"/>
    </row>
    <row r="20" spans="1:10" ht="12.75">
      <c r="A20" s="1">
        <v>3113</v>
      </c>
      <c r="B20" s="3" t="s">
        <v>12</v>
      </c>
      <c r="C20" s="50" t="s">
        <v>13</v>
      </c>
      <c r="D20" s="51"/>
      <c r="E20" s="9">
        <v>0.65</v>
      </c>
      <c r="F20" s="12">
        <v>109593</v>
      </c>
      <c r="G20" s="12">
        <v>37262</v>
      </c>
      <c r="H20" s="13">
        <v>1096</v>
      </c>
      <c r="I20" s="14">
        <v>0</v>
      </c>
      <c r="J20" s="15">
        <v>147951</v>
      </c>
    </row>
    <row r="21" spans="1:11" ht="12.75">
      <c r="A21" s="2">
        <v>3114</v>
      </c>
      <c r="B21" s="2">
        <v>70882223</v>
      </c>
      <c r="C21" s="50" t="s">
        <v>2</v>
      </c>
      <c r="D21" s="51"/>
      <c r="E21" s="10">
        <v>1.95</v>
      </c>
      <c r="F21" s="12">
        <v>320580</v>
      </c>
      <c r="G21" s="12">
        <v>108996</v>
      </c>
      <c r="H21" s="12">
        <v>3207</v>
      </c>
      <c r="I21" s="14">
        <v>0</v>
      </c>
      <c r="J21" s="12">
        <v>432783</v>
      </c>
      <c r="K21" s="5"/>
    </row>
    <row r="22" spans="1:10" ht="12.75">
      <c r="A22" s="2">
        <v>3113</v>
      </c>
      <c r="B22" s="1">
        <v>47366354</v>
      </c>
      <c r="C22" s="61" t="s">
        <v>1</v>
      </c>
      <c r="D22" s="62"/>
      <c r="E22" s="10">
        <v>0.65</v>
      </c>
      <c r="F22" s="12">
        <v>132600</v>
      </c>
      <c r="G22" s="12">
        <v>45084</v>
      </c>
      <c r="H22" s="12">
        <v>1326</v>
      </c>
      <c r="I22" s="14">
        <v>0</v>
      </c>
      <c r="J22" s="12">
        <v>179010</v>
      </c>
    </row>
    <row r="23" spans="1:10" ht="12.75">
      <c r="A23" s="2">
        <v>3113</v>
      </c>
      <c r="B23" s="2">
        <v>70878854</v>
      </c>
      <c r="C23" s="50" t="s">
        <v>3</v>
      </c>
      <c r="D23" s="51"/>
      <c r="E23" s="10">
        <v>0.65</v>
      </c>
      <c r="F23" s="12">
        <v>126753</v>
      </c>
      <c r="G23" s="12">
        <v>43097</v>
      </c>
      <c r="H23" s="12">
        <v>1266</v>
      </c>
      <c r="I23" s="14">
        <v>0</v>
      </c>
      <c r="J23" s="12">
        <v>171116</v>
      </c>
    </row>
    <row r="24" spans="1:10" ht="13.5" thickBot="1">
      <c r="A24" s="2">
        <v>3113</v>
      </c>
      <c r="B24" s="2">
        <v>48895229</v>
      </c>
      <c r="C24" s="50" t="s">
        <v>11</v>
      </c>
      <c r="D24" s="51"/>
      <c r="E24" s="10">
        <v>1.95</v>
      </c>
      <c r="F24" s="12">
        <v>355680</v>
      </c>
      <c r="G24" s="12">
        <v>120931</v>
      </c>
      <c r="H24" s="12">
        <v>3557</v>
      </c>
      <c r="I24" s="14">
        <v>0</v>
      </c>
      <c r="J24" s="16">
        <v>480168</v>
      </c>
    </row>
    <row r="25" spans="1:10" ht="13.5" thickBot="1">
      <c r="A25" s="58" t="s">
        <v>14</v>
      </c>
      <c r="B25" s="112"/>
      <c r="C25" s="112"/>
      <c r="D25" s="113"/>
      <c r="E25" s="11">
        <f>SUM(E20:E24)</f>
        <v>5.85</v>
      </c>
      <c r="F25" s="7">
        <f>SUM(F20:F24)</f>
        <v>1045206</v>
      </c>
      <c r="G25" s="8">
        <f>SUM(G20:G24)</f>
        <v>355370</v>
      </c>
      <c r="H25" s="8">
        <f>SUM(H20:H24)</f>
        <v>10452</v>
      </c>
      <c r="I25" s="7"/>
      <c r="J25" s="6">
        <f>SUM(J20:J24)</f>
        <v>1411028</v>
      </c>
    </row>
    <row r="26" spans="1:10" ht="13.5" thickBot="1">
      <c r="A26" s="27"/>
      <c r="B26" s="28"/>
      <c r="C26" s="28"/>
      <c r="D26" s="28"/>
      <c r="E26" s="29"/>
      <c r="F26" s="30"/>
      <c r="G26" s="31"/>
      <c r="H26" s="31"/>
      <c r="I26" s="30"/>
      <c r="J26" s="30"/>
    </row>
    <row r="27" spans="1:10" s="32" customFormat="1" ht="12.75">
      <c r="A27" s="106" t="s">
        <v>17</v>
      </c>
      <c r="B27" s="107"/>
      <c r="C27" s="107"/>
      <c r="D27" s="107"/>
      <c r="E27" s="107"/>
      <c r="F27" s="107"/>
      <c r="G27" s="107"/>
      <c r="H27" s="107"/>
      <c r="I27" s="107"/>
      <c r="J27" s="108"/>
    </row>
    <row r="28" spans="1:10" s="32" customFormat="1" ht="13.5" thickBot="1">
      <c r="A28" s="109" t="s">
        <v>19</v>
      </c>
      <c r="B28" s="110"/>
      <c r="C28" s="110"/>
      <c r="D28" s="110"/>
      <c r="E28" s="110"/>
      <c r="F28" s="110"/>
      <c r="G28" s="110"/>
      <c r="H28" s="110"/>
      <c r="I28" s="110"/>
      <c r="J28" s="111"/>
    </row>
    <row r="29" spans="1:10" s="32" customFormat="1" ht="12.75">
      <c r="A29" s="114" t="s">
        <v>15</v>
      </c>
      <c r="B29" s="114" t="s">
        <v>4</v>
      </c>
      <c r="C29" s="84" t="s">
        <v>5</v>
      </c>
      <c r="D29" s="84"/>
      <c r="E29" s="87" t="s">
        <v>6</v>
      </c>
      <c r="F29" s="91" t="s">
        <v>7</v>
      </c>
      <c r="G29" s="94" t="s">
        <v>0</v>
      </c>
      <c r="H29" s="94" t="s">
        <v>8</v>
      </c>
      <c r="I29" s="97" t="s">
        <v>9</v>
      </c>
      <c r="J29" s="100" t="s">
        <v>10</v>
      </c>
    </row>
    <row r="30" spans="1:10" s="32" customFormat="1" ht="12.75">
      <c r="A30" s="115"/>
      <c r="B30" s="115"/>
      <c r="C30" s="85"/>
      <c r="D30" s="85"/>
      <c r="E30" s="88"/>
      <c r="F30" s="92"/>
      <c r="G30" s="95"/>
      <c r="H30" s="95"/>
      <c r="I30" s="98"/>
      <c r="J30" s="101"/>
    </row>
    <row r="31" spans="1:10" s="32" customFormat="1" ht="26.25" customHeight="1" thickBot="1">
      <c r="A31" s="116"/>
      <c r="B31" s="116"/>
      <c r="C31" s="86"/>
      <c r="D31" s="86"/>
      <c r="E31" s="89"/>
      <c r="F31" s="93"/>
      <c r="G31" s="96"/>
      <c r="H31" s="96"/>
      <c r="I31" s="99"/>
      <c r="J31" s="102"/>
    </row>
    <row r="32" spans="1:10" s="32" customFormat="1" ht="12.75">
      <c r="A32" s="33">
        <v>3113</v>
      </c>
      <c r="B32" s="34" t="s">
        <v>12</v>
      </c>
      <c r="C32" s="35" t="s">
        <v>13</v>
      </c>
      <c r="D32" s="36"/>
      <c r="E32" s="37">
        <v>0.22999999999999998</v>
      </c>
      <c r="F32" s="38">
        <v>38775</v>
      </c>
      <c r="G32" s="38">
        <v>13183</v>
      </c>
      <c r="H32" s="38">
        <v>388</v>
      </c>
      <c r="I32" s="38">
        <v>0</v>
      </c>
      <c r="J32" s="38">
        <v>52346</v>
      </c>
    </row>
    <row r="33" spans="1:11" s="32" customFormat="1" ht="12.75">
      <c r="A33" s="39">
        <v>3114</v>
      </c>
      <c r="B33" s="39">
        <v>70882223</v>
      </c>
      <c r="C33" s="35" t="s">
        <v>2</v>
      </c>
      <c r="D33" s="36"/>
      <c r="E33" s="37">
        <v>0.6900000000000001</v>
      </c>
      <c r="F33" s="38">
        <v>113436</v>
      </c>
      <c r="G33" s="38">
        <v>38568</v>
      </c>
      <c r="H33" s="38">
        <v>1134</v>
      </c>
      <c r="I33" s="38">
        <v>0</v>
      </c>
      <c r="J33" s="38">
        <v>153138</v>
      </c>
      <c r="K33" s="40"/>
    </row>
    <row r="34" spans="1:10" s="32" customFormat="1" ht="12.75">
      <c r="A34" s="39">
        <v>3113</v>
      </c>
      <c r="B34" s="33">
        <v>47366354</v>
      </c>
      <c r="C34" s="41" t="s">
        <v>1</v>
      </c>
      <c r="D34" s="42"/>
      <c r="E34" s="37">
        <v>0.22999999999999998</v>
      </c>
      <c r="F34" s="38">
        <v>46920</v>
      </c>
      <c r="G34" s="38">
        <v>15953</v>
      </c>
      <c r="H34" s="38">
        <v>469</v>
      </c>
      <c r="I34" s="38">
        <v>0</v>
      </c>
      <c r="J34" s="38">
        <v>63342</v>
      </c>
    </row>
    <row r="35" spans="1:10" s="32" customFormat="1" ht="12.75">
      <c r="A35" s="39">
        <v>3113</v>
      </c>
      <c r="B35" s="39">
        <v>70878854</v>
      </c>
      <c r="C35" s="35" t="s">
        <v>3</v>
      </c>
      <c r="D35" s="36"/>
      <c r="E35" s="37">
        <v>0.22999999999999998</v>
      </c>
      <c r="F35" s="38">
        <v>44847</v>
      </c>
      <c r="G35" s="38">
        <v>15247</v>
      </c>
      <c r="H35" s="38">
        <v>450</v>
      </c>
      <c r="I35" s="38">
        <v>0</v>
      </c>
      <c r="J35" s="38">
        <v>60544</v>
      </c>
    </row>
    <row r="36" spans="1:10" s="32" customFormat="1" ht="13.5" thickBot="1">
      <c r="A36" s="39">
        <v>3113</v>
      </c>
      <c r="B36" s="39">
        <v>48895229</v>
      </c>
      <c r="C36" s="35" t="s">
        <v>11</v>
      </c>
      <c r="D36" s="36"/>
      <c r="E36" s="37">
        <v>0.6900000000000001</v>
      </c>
      <c r="F36" s="38">
        <v>125856</v>
      </c>
      <c r="G36" s="38">
        <v>42791</v>
      </c>
      <c r="H36" s="38">
        <v>1258</v>
      </c>
      <c r="I36" s="38">
        <v>0</v>
      </c>
      <c r="J36" s="38">
        <v>169905</v>
      </c>
    </row>
    <row r="37" spans="1:10" s="32" customFormat="1" ht="13.5" customHeight="1" thickBot="1">
      <c r="A37" s="47" t="s">
        <v>14</v>
      </c>
      <c r="B37" s="48"/>
      <c r="C37" s="48"/>
      <c r="D37" s="49"/>
      <c r="E37" s="43">
        <f>SUM(E32:E36)</f>
        <v>2.07</v>
      </c>
      <c r="F37" s="44">
        <f>SUM(F32:F36)</f>
        <v>369834</v>
      </c>
      <c r="G37" s="45">
        <f>SUM(G32:G36)</f>
        <v>125742</v>
      </c>
      <c r="H37" s="45">
        <f>SUM(H32:H36)</f>
        <v>3699</v>
      </c>
      <c r="I37" s="44"/>
      <c r="J37" s="46">
        <f>SUM(J32:J36)</f>
        <v>499275</v>
      </c>
    </row>
  </sheetData>
  <sheetProtection/>
  <mergeCells count="44">
    <mergeCell ref="J29:J31"/>
    <mergeCell ref="A3:J3"/>
    <mergeCell ref="A15:J15"/>
    <mergeCell ref="A27:J27"/>
    <mergeCell ref="A28:J28"/>
    <mergeCell ref="C24:D24"/>
    <mergeCell ref="A25:D25"/>
    <mergeCell ref="A29:A31"/>
    <mergeCell ref="B29:B31"/>
    <mergeCell ref="C29:D31"/>
    <mergeCell ref="E29:E31"/>
    <mergeCell ref="I17:I19"/>
    <mergeCell ref="H17:H19"/>
    <mergeCell ref="F29:F31"/>
    <mergeCell ref="G29:G31"/>
    <mergeCell ref="H29:H31"/>
    <mergeCell ref="I29:I31"/>
    <mergeCell ref="J17:J19"/>
    <mergeCell ref="C20:D20"/>
    <mergeCell ref="C21:D21"/>
    <mergeCell ref="C22:D22"/>
    <mergeCell ref="C23:D23"/>
    <mergeCell ref="B17:B19"/>
    <mergeCell ref="C17:D19"/>
    <mergeCell ref="E17:E19"/>
    <mergeCell ref="F17:F19"/>
    <mergeCell ref="G17:G19"/>
    <mergeCell ref="J5:J7"/>
    <mergeCell ref="C8:D8"/>
    <mergeCell ref="F5:F7"/>
    <mergeCell ref="G5:G7"/>
    <mergeCell ref="H5:H7"/>
    <mergeCell ref="I5:I7"/>
    <mergeCell ref="E5:E7"/>
    <mergeCell ref="A37:D37"/>
    <mergeCell ref="C12:D12"/>
    <mergeCell ref="A5:A7"/>
    <mergeCell ref="B5:B7"/>
    <mergeCell ref="C5:D7"/>
    <mergeCell ref="A13:D13"/>
    <mergeCell ref="C9:D9"/>
    <mergeCell ref="C10:D10"/>
    <mergeCell ref="C11:D11"/>
    <mergeCell ref="A17:A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Pospíchalová Petra</cp:lastModifiedBy>
  <cp:lastPrinted>2012-08-10T06:37:08Z</cp:lastPrinted>
  <dcterms:created xsi:type="dcterms:W3CDTF">2002-11-05T15:03:22Z</dcterms:created>
  <dcterms:modified xsi:type="dcterms:W3CDTF">2012-08-10T06:37:11Z</dcterms:modified>
  <cp:category/>
  <cp:version/>
  <cp:contentType/>
  <cp:contentStatus/>
</cp:coreProperties>
</file>