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RK-26-2012-58, př. 1" sheetId="1" r:id="rId1"/>
  </sheets>
  <definedNames>
    <definedName name="_xlnm.Print_Titles" localSheetId="0">'RK-26-2012-58, př. 1'!$7:$10</definedName>
  </definedNames>
  <calcPr fullCalcOnLoad="1"/>
</workbook>
</file>

<file path=xl/sharedStrings.xml><?xml version="1.0" encoding="utf-8"?>
<sst xmlns="http://schemas.openxmlformats.org/spreadsheetml/2006/main" count="299" uniqueCount="248">
  <si>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</si>
  <si>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</si>
  <si>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</si>
  <si>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</si>
  <si>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</si>
  <si>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</si>
  <si>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</si>
  <si>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</si>
  <si>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</si>
  <si>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</si>
  <si>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</si>
  <si>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</si>
  <si>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</si>
  <si>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</si>
  <si>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</si>
  <si>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</si>
  <si>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</si>
  <si>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</si>
  <si>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</si>
  <si>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</si>
  <si>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</si>
  <si>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</si>
  <si>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</si>
  <si>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</si>
  <si>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</si>
  <si>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</si>
  <si>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</si>
  <si>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</si>
  <si>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</si>
  <si>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</si>
  <si>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</si>
  <si>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</si>
  <si>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</si>
  <si>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</si>
  <si>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</si>
  <si>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</si>
  <si>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</si>
  <si>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</si>
  <si>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</si>
  <si>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</si>
  <si>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</si>
  <si>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</si>
  <si>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</si>
  <si>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</si>
  <si>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</si>
  <si>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</si>
  <si>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</si>
  <si>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</si>
  <si>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</si>
  <si>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</si>
  <si>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</si>
  <si>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</si>
  <si>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</si>
  <si>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</si>
  <si>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</si>
  <si>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</si>
  <si>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</si>
  <si>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</si>
  <si>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</si>
  <si>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</si>
  <si>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</si>
  <si>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</si>
  <si>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</si>
  <si>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</si>
  <si>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</si>
  <si>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</si>
  <si>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</si>
  <si>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</si>
  <si>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</si>
  <si>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</si>
  <si>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</si>
  <si>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</si>
  <si>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</si>
  <si>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</si>
  <si>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</si>
  <si>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</si>
  <si>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</si>
  <si>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</si>
  <si>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</si>
  <si>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</si>
  <si>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</si>
  <si>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</si>
  <si>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</si>
  <si>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</si>
  <si>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</si>
  <si>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</si>
  <si>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</si>
  <si>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</si>
  <si>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</si>
  <si>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</si>
  <si>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</si>
  <si>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</si>
  <si>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</si>
  <si>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</si>
  <si>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</si>
  <si>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</si>
  <si>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</si>
  <si>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</si>
  <si>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</si>
  <si>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</si>
  <si>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</si>
  <si>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</si>
  <si>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</si>
  <si>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</si>
  <si>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</si>
  <si>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</si>
  <si>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</si>
  <si>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</si>
  <si>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</si>
  <si>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</si>
  <si>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</si>
  <si>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</si>
  <si>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</si>
  <si>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</si>
  <si>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</si>
  <si>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</si>
  <si>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</si>
  <si>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</si>
  <si>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</si>
  <si>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</si>
  <si>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</si>
  <si>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</si>
  <si>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</si>
  <si>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</si>
  <si>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</si>
  <si>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</si>
  <si>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</si>
  <si>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</si>
  <si>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</si>
  <si>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</si>
  <si>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</si>
  <si>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</si>
  <si>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</si>
  <si>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</si>
  <si>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</si>
  <si>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</si>
  <si>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</si>
  <si>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</si>
  <si>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</si>
  <si>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</si>
  <si>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</si>
  <si>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</si>
  <si>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</si>
  <si>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</si>
  <si>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</si>
  <si>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</si>
  <si>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</si>
  <si>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</si>
  <si>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</si>
  <si>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</si>
  <si>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</si>
  <si>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</si>
  <si>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</si>
  <si>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</si>
  <si>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</si>
  <si>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</si>
  <si>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</si>
  <si>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</si>
  <si>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</si>
  <si>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</si>
  <si>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</si>
  <si>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</si>
  <si>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</si>
  <si>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</si>
  <si>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</si>
  <si>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</si>
  <si>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</si>
  <si>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</si>
  <si>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</si>
  <si>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</si>
  <si>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</si>
  <si>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</si>
  <si>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</si>
  <si>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</si>
  <si>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</si>
  <si>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</si>
  <si>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</si>
  <si>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</si>
  <si>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</si>
  <si>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</si>
  <si>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</si>
  <si>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</si>
  <si>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</si>
  <si>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</si>
  <si>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</si>
  <si>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</si>
  <si>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</si>
  <si>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</si>
  <si>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</si>
  <si>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</si>
  <si>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</si>
  <si>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</si>
  <si>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</si>
  <si>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</si>
  <si>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</si>
  <si>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</si>
  <si>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</si>
  <si>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</si>
  <si>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</si>
  <si>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</si>
  <si>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</si>
  <si>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</si>
  <si>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</si>
  <si>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</si>
  <si>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</si>
  <si>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</si>
  <si>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</si>
  <si>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</si>
  <si>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</si>
  <si>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</si>
  <si>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</si>
  <si>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</si>
  <si>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</si>
  <si>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</si>
  <si>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</si>
  <si>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</si>
  <si>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</si>
  <si>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</si>
  <si>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</si>
  <si>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</si>
  <si>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</si>
  <si>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</si>
  <si>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</si>
  <si>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</si>
  <si>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</si>
  <si>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</si>
  <si>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</si>
  <si>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</si>
  <si>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</si>
  <si>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</si>
  <si>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</si>
  <si>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</si>
  <si>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</si>
  <si>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</si>
  <si>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</si>
  <si>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</si>
  <si>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</si>
  <si>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</si>
  <si>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</si>
  <si>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</si>
  <si>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</si>
  <si>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Schválený rozpočet přímých NIV na rok 2012</t>
  </si>
  <si>
    <t>Základní škola a Praktická škola Moravské Budějovice, Dobrovského 11</t>
  </si>
  <si>
    <t>Základní škola a Mateřská škola při zdravotnických zařízeních Kraje Vysočina</t>
  </si>
  <si>
    <t>Úprava rozpočtu přímých NIV k 13. červnu 2012</t>
  </si>
  <si>
    <t>Dotace na přímé výdaje na vzdělávání</t>
  </si>
  <si>
    <t>Upravený rozpočet přímých NIV k 13. červnu  2012</t>
  </si>
  <si>
    <t>RK-26-2012-58,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</si>
</sst>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3" fontId="3" fillId="33" borderId="25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tabSelected="1" zoomScale="75" zoomScaleNormal="75" zoomScalePageLayoutView="0" workbookViewId="0" topLeftCell="C1">
      <selection activeCell="M17" sqref="M17"/>
    </sheetView>
  </sheetViews>
  <sheetFormatPr defaultColWidth="9.00390625" defaultRowHeight="12.75"/>
  <cols>
    <col min="1" max="1" width="11.375" style="1" hidden="1" customWidth="1"/>
    <col min="2" max="2" width="15.875" style="29" customWidth="1"/>
    <col min="3" max="3" width="63.25390625" style="1" customWidth="1"/>
    <col min="4" max="5" width="29.875" style="1" customWidth="1"/>
    <col min="6" max="8" width="16.25390625" style="28" customWidth="1"/>
    <col min="9" max="16384" width="9.125" style="1" customWidth="1"/>
  </cols>
  <sheetData>
    <row r="1" spans="6:8" ht="15">
      <c r="F1" s="1"/>
      <c r="G1" s="1"/>
      <c r="H1" s="2" t="s">
        <v>247</v>
      </c>
    </row>
    <row r="2" spans="6:8" ht="15">
      <c r="F2" s="1"/>
      <c r="G2" s="1"/>
      <c r="H2" s="2" t="s">
        <v>240</v>
      </c>
    </row>
    <row r="3" spans="2:8" ht="18">
      <c r="B3" s="56" t="s">
        <v>245</v>
      </c>
      <c r="C3" s="56"/>
      <c r="D3" s="56"/>
      <c r="E3" s="56"/>
      <c r="F3" s="56"/>
      <c r="G3" s="56"/>
      <c r="H3" s="56"/>
    </row>
    <row r="4" spans="2:8" ht="18">
      <c r="B4" s="56" t="s">
        <v>244</v>
      </c>
      <c r="C4" s="56"/>
      <c r="D4" s="56"/>
      <c r="E4" s="56"/>
      <c r="F4" s="56"/>
      <c r="G4" s="56"/>
      <c r="H4" s="56"/>
    </row>
    <row r="5" spans="2:8" ht="20.25" customHeight="1">
      <c r="B5" s="56" t="s">
        <v>187</v>
      </c>
      <c r="C5" s="56"/>
      <c r="D5" s="56"/>
      <c r="E5" s="56"/>
      <c r="F5" s="56"/>
      <c r="G5" s="56"/>
      <c r="H5" s="56"/>
    </row>
    <row r="6" spans="2:8" ht="18">
      <c r="B6" s="56" t="s">
        <v>7</v>
      </c>
      <c r="C6" s="56"/>
      <c r="D6" s="56"/>
      <c r="E6" s="56"/>
      <c r="F6" s="56"/>
      <c r="G6" s="56"/>
      <c r="H6" s="56"/>
    </row>
    <row r="7" spans="6:8" ht="19.5" customHeight="1" thickBot="1">
      <c r="F7" s="20"/>
      <c r="G7" s="20"/>
      <c r="H7" s="20" t="s">
        <v>191</v>
      </c>
    </row>
    <row r="8" spans="2:8" ht="20.25" customHeight="1">
      <c r="B8" s="47" t="s">
        <v>192</v>
      </c>
      <c r="C8" s="57" t="s">
        <v>108</v>
      </c>
      <c r="D8" s="58"/>
      <c r="E8" s="59"/>
      <c r="F8" s="53" t="s">
        <v>241</v>
      </c>
      <c r="G8" s="53" t="s">
        <v>244</v>
      </c>
      <c r="H8" s="53" t="s">
        <v>246</v>
      </c>
    </row>
    <row r="9" spans="2:8" ht="18" customHeight="1">
      <c r="B9" s="48"/>
      <c r="C9" s="60"/>
      <c r="D9" s="61"/>
      <c r="E9" s="62"/>
      <c r="F9" s="54"/>
      <c r="G9" s="54"/>
      <c r="H9" s="54"/>
    </row>
    <row r="10" spans="2:8" ht="38.25" customHeight="1" thickBot="1">
      <c r="B10" s="49"/>
      <c r="C10" s="63"/>
      <c r="D10" s="64"/>
      <c r="E10" s="65"/>
      <c r="F10" s="55"/>
      <c r="G10" s="55"/>
      <c r="H10" s="55"/>
    </row>
    <row r="11" spans="2:8" s="3" customFormat="1" ht="30" customHeight="1" thickBot="1">
      <c r="B11" s="33"/>
      <c r="C11" s="44" t="s">
        <v>0</v>
      </c>
      <c r="D11" s="45"/>
      <c r="E11" s="46"/>
      <c r="F11" s="21">
        <f>SUM(F12:F25)</f>
        <v>96135</v>
      </c>
      <c r="G11" s="21">
        <f>SUM(G12:G25)</f>
        <v>34</v>
      </c>
      <c r="H11" s="21">
        <f>SUM(H12:H25)</f>
        <v>96169</v>
      </c>
    </row>
    <row r="12" spans="1:8" s="3" customFormat="1" ht="30" customHeight="1">
      <c r="A12" s="3">
        <v>311032</v>
      </c>
      <c r="B12" s="36">
        <v>70838241</v>
      </c>
      <c r="C12" s="4" t="s">
        <v>113</v>
      </c>
      <c r="D12" s="5" t="s">
        <v>35</v>
      </c>
      <c r="E12" s="5" t="s">
        <v>20</v>
      </c>
      <c r="F12" s="22">
        <v>3947</v>
      </c>
      <c r="G12" s="22">
        <v>0</v>
      </c>
      <c r="H12" s="22">
        <f>SUM(F12:G12)</f>
        <v>3947</v>
      </c>
    </row>
    <row r="13" spans="1:8" s="3" customFormat="1" ht="30" customHeight="1">
      <c r="A13" s="3">
        <v>311030</v>
      </c>
      <c r="B13" s="37">
        <v>70838593</v>
      </c>
      <c r="C13" s="6" t="s">
        <v>114</v>
      </c>
      <c r="D13" s="7" t="s">
        <v>37</v>
      </c>
      <c r="E13" s="7" t="s">
        <v>8</v>
      </c>
      <c r="F13" s="23">
        <v>11388</v>
      </c>
      <c r="G13" s="23">
        <v>0</v>
      </c>
      <c r="H13" s="23">
        <f aca="true" t="shared" si="0" ref="H13:H25">SUM(F13:G13)</f>
        <v>11388</v>
      </c>
    </row>
    <row r="14" spans="1:8" s="3" customFormat="1" ht="30" customHeight="1">
      <c r="A14" s="3">
        <v>311029</v>
      </c>
      <c r="B14" s="37">
        <v>70837228</v>
      </c>
      <c r="C14" s="6" t="s">
        <v>243</v>
      </c>
      <c r="D14" s="7" t="s">
        <v>36</v>
      </c>
      <c r="E14" s="7" t="s">
        <v>8</v>
      </c>
      <c r="F14" s="23">
        <v>7124</v>
      </c>
      <c r="G14" s="23">
        <v>0</v>
      </c>
      <c r="H14" s="23">
        <f t="shared" si="0"/>
        <v>7124</v>
      </c>
    </row>
    <row r="15" spans="1:8" s="3" customFormat="1" ht="30" customHeight="1">
      <c r="A15" s="3">
        <v>311087</v>
      </c>
      <c r="B15" s="37">
        <v>70844194</v>
      </c>
      <c r="C15" s="6" t="s">
        <v>115</v>
      </c>
      <c r="D15" s="7" t="s">
        <v>38</v>
      </c>
      <c r="E15" s="7" t="s">
        <v>9</v>
      </c>
      <c r="F15" s="23">
        <v>7033</v>
      </c>
      <c r="G15" s="23">
        <v>12</v>
      </c>
      <c r="H15" s="23">
        <f t="shared" si="0"/>
        <v>7045</v>
      </c>
    </row>
    <row r="16" spans="1:8" s="3" customFormat="1" ht="30" customHeight="1">
      <c r="A16" s="3">
        <v>311088</v>
      </c>
      <c r="B16" s="37">
        <v>70844585</v>
      </c>
      <c r="C16" s="6" t="s">
        <v>116</v>
      </c>
      <c r="D16" s="7" t="s">
        <v>39</v>
      </c>
      <c r="E16" s="7" t="s">
        <v>25</v>
      </c>
      <c r="F16" s="23">
        <v>2446</v>
      </c>
      <c r="G16" s="23">
        <v>17</v>
      </c>
      <c r="H16" s="23">
        <f t="shared" si="0"/>
        <v>2463</v>
      </c>
    </row>
    <row r="17" spans="1:8" s="3" customFormat="1" ht="30" customHeight="1">
      <c r="A17" s="3">
        <v>311082</v>
      </c>
      <c r="B17" s="37">
        <v>70842612</v>
      </c>
      <c r="C17" s="6" t="s">
        <v>117</v>
      </c>
      <c r="D17" s="7" t="s">
        <v>40</v>
      </c>
      <c r="E17" s="7" t="s">
        <v>12</v>
      </c>
      <c r="F17" s="23">
        <v>8248</v>
      </c>
      <c r="G17" s="23">
        <v>1</v>
      </c>
      <c r="H17" s="23">
        <f t="shared" si="0"/>
        <v>8249</v>
      </c>
    </row>
    <row r="18" spans="1:8" s="3" customFormat="1" ht="30" customHeight="1">
      <c r="A18" s="3">
        <v>311059</v>
      </c>
      <c r="B18" s="37">
        <v>60418494</v>
      </c>
      <c r="C18" s="6" t="s">
        <v>242</v>
      </c>
      <c r="D18" s="7" t="s">
        <v>41</v>
      </c>
      <c r="E18" s="7" t="s">
        <v>13</v>
      </c>
      <c r="F18" s="23">
        <v>9407</v>
      </c>
      <c r="G18" s="23">
        <v>1</v>
      </c>
      <c r="H18" s="23">
        <f t="shared" si="0"/>
        <v>9408</v>
      </c>
    </row>
    <row r="19" spans="1:8" s="3" customFormat="1" ht="30" customHeight="1">
      <c r="A19" s="3">
        <v>311058</v>
      </c>
      <c r="B19" s="37">
        <v>47443936</v>
      </c>
      <c r="C19" s="6" t="s">
        <v>118</v>
      </c>
      <c r="D19" s="7" t="s">
        <v>42</v>
      </c>
      <c r="E19" s="7" t="s">
        <v>14</v>
      </c>
      <c r="F19" s="23">
        <v>14781</v>
      </c>
      <c r="G19" s="23">
        <v>0</v>
      </c>
      <c r="H19" s="23">
        <f t="shared" si="0"/>
        <v>14781</v>
      </c>
    </row>
    <row r="20" spans="1:8" s="3" customFormat="1" ht="30" customHeight="1">
      <c r="A20" s="3">
        <v>311116</v>
      </c>
      <c r="B20" s="37">
        <v>70831432</v>
      </c>
      <c r="C20" s="6" t="s">
        <v>119</v>
      </c>
      <c r="D20" s="7" t="s">
        <v>186</v>
      </c>
      <c r="E20" s="7" t="s">
        <v>15</v>
      </c>
      <c r="F20" s="23">
        <v>6505</v>
      </c>
      <c r="G20" s="23">
        <v>1</v>
      </c>
      <c r="H20" s="23">
        <f t="shared" si="0"/>
        <v>6506</v>
      </c>
    </row>
    <row r="21" spans="1:8" s="3" customFormat="1" ht="30" customHeight="1">
      <c r="A21" s="3">
        <v>311114</v>
      </c>
      <c r="B21" s="37">
        <v>70832811</v>
      </c>
      <c r="C21" s="6" t="s">
        <v>189</v>
      </c>
      <c r="D21" s="8" t="s">
        <v>188</v>
      </c>
      <c r="E21" s="8" t="s">
        <v>16</v>
      </c>
      <c r="F21" s="23">
        <v>4930</v>
      </c>
      <c r="G21" s="23">
        <v>0</v>
      </c>
      <c r="H21" s="23">
        <f t="shared" si="0"/>
        <v>4930</v>
      </c>
    </row>
    <row r="22" spans="1:8" s="3" customFormat="1" ht="30" customHeight="1">
      <c r="A22" s="3">
        <v>311111</v>
      </c>
      <c r="B22" s="37">
        <v>48895555</v>
      </c>
      <c r="C22" s="6" t="s">
        <v>120</v>
      </c>
      <c r="D22" s="7" t="s">
        <v>43</v>
      </c>
      <c r="E22" s="7" t="s">
        <v>17</v>
      </c>
      <c r="F22" s="23">
        <v>2970</v>
      </c>
      <c r="G22" s="23">
        <v>1</v>
      </c>
      <c r="H22" s="23">
        <f t="shared" si="0"/>
        <v>2971</v>
      </c>
    </row>
    <row r="23" spans="1:8" s="3" customFormat="1" ht="30" customHeight="1">
      <c r="A23" s="3">
        <v>311113</v>
      </c>
      <c r="B23" s="37">
        <v>70831386</v>
      </c>
      <c r="C23" s="6" t="s">
        <v>121</v>
      </c>
      <c r="D23" s="7" t="s">
        <v>92</v>
      </c>
      <c r="E23" s="7" t="s">
        <v>18</v>
      </c>
      <c r="F23" s="23">
        <v>3164</v>
      </c>
      <c r="G23" s="23">
        <v>0</v>
      </c>
      <c r="H23" s="23">
        <f t="shared" si="0"/>
        <v>3164</v>
      </c>
    </row>
    <row r="24" spans="1:8" s="3" customFormat="1" ht="30" customHeight="1">
      <c r="A24" s="3">
        <v>311112</v>
      </c>
      <c r="B24" s="37">
        <v>70832803</v>
      </c>
      <c r="C24" s="6" t="s">
        <v>122</v>
      </c>
      <c r="D24" s="7" t="s">
        <v>44</v>
      </c>
      <c r="E24" s="7" t="s">
        <v>24</v>
      </c>
      <c r="F24" s="23">
        <v>3176</v>
      </c>
      <c r="G24" s="23">
        <v>0</v>
      </c>
      <c r="H24" s="23">
        <f t="shared" si="0"/>
        <v>3176</v>
      </c>
    </row>
    <row r="25" spans="1:8" s="3" customFormat="1" ht="30" customHeight="1" thickBot="1">
      <c r="A25" s="3">
        <v>311031</v>
      </c>
      <c r="B25" s="38">
        <v>70836329</v>
      </c>
      <c r="C25" s="31" t="s">
        <v>184</v>
      </c>
      <c r="D25" s="5" t="s">
        <v>109</v>
      </c>
      <c r="E25" s="5" t="s">
        <v>19</v>
      </c>
      <c r="F25" s="32">
        <v>11016</v>
      </c>
      <c r="G25" s="32">
        <v>1</v>
      </c>
      <c r="H25" s="32">
        <f t="shared" si="0"/>
        <v>11017</v>
      </c>
    </row>
    <row r="26" spans="2:8" s="3" customFormat="1" ht="30" customHeight="1" thickBot="1">
      <c r="B26" s="33"/>
      <c r="C26" s="50" t="s">
        <v>2</v>
      </c>
      <c r="D26" s="51"/>
      <c r="E26" s="52"/>
      <c r="F26" s="25">
        <f>SUM(F27:F40)</f>
        <v>249104</v>
      </c>
      <c r="G26" s="25">
        <f>SUM(G27:G40)</f>
        <v>235</v>
      </c>
      <c r="H26" s="25">
        <f>SUM(H27:H40)</f>
        <v>249339</v>
      </c>
    </row>
    <row r="27" spans="1:8" s="3" customFormat="1" ht="30" customHeight="1">
      <c r="A27" s="3">
        <v>312035</v>
      </c>
      <c r="B27" s="39">
        <v>60126621</v>
      </c>
      <c r="C27" s="9" t="s">
        <v>183</v>
      </c>
      <c r="D27" s="9" t="s">
        <v>45</v>
      </c>
      <c r="E27" s="9" t="s">
        <v>8</v>
      </c>
      <c r="F27" s="22">
        <v>18886</v>
      </c>
      <c r="G27" s="22">
        <v>88</v>
      </c>
      <c r="H27" s="22">
        <f aca="true" t="shared" si="1" ref="H27:H40">SUM(F27:G27)</f>
        <v>18974</v>
      </c>
    </row>
    <row r="28" spans="1:8" s="3" customFormat="1" ht="30" customHeight="1">
      <c r="A28" s="3">
        <v>312033</v>
      </c>
      <c r="B28" s="37">
        <v>60126639</v>
      </c>
      <c r="C28" s="6" t="s">
        <v>123</v>
      </c>
      <c r="D28" s="7" t="s">
        <v>46</v>
      </c>
      <c r="E28" s="7" t="s">
        <v>19</v>
      </c>
      <c r="F28" s="23">
        <v>14538</v>
      </c>
      <c r="G28" s="23">
        <v>0</v>
      </c>
      <c r="H28" s="23">
        <f t="shared" si="1"/>
        <v>14538</v>
      </c>
    </row>
    <row r="29" spans="1:8" s="3" customFormat="1" ht="30" customHeight="1">
      <c r="A29" s="3">
        <v>312034</v>
      </c>
      <c r="B29" s="37">
        <v>60126647</v>
      </c>
      <c r="C29" s="6" t="s">
        <v>124</v>
      </c>
      <c r="D29" s="7" t="s">
        <v>47</v>
      </c>
      <c r="E29" s="7" t="s">
        <v>20</v>
      </c>
      <c r="F29" s="23">
        <v>24768</v>
      </c>
      <c r="G29" s="23">
        <v>7</v>
      </c>
      <c r="H29" s="23">
        <f t="shared" si="1"/>
        <v>24775</v>
      </c>
    </row>
    <row r="30" spans="1:8" s="3" customFormat="1" ht="30" customHeight="1">
      <c r="A30" s="3">
        <v>312003</v>
      </c>
      <c r="B30" s="37">
        <v>60545984</v>
      </c>
      <c r="C30" s="6" t="s">
        <v>125</v>
      </c>
      <c r="D30" s="7" t="s">
        <v>54</v>
      </c>
      <c r="E30" s="7" t="s">
        <v>21</v>
      </c>
      <c r="F30" s="23">
        <v>31897</v>
      </c>
      <c r="G30" s="23">
        <v>0</v>
      </c>
      <c r="H30" s="23">
        <f t="shared" si="1"/>
        <v>31897</v>
      </c>
    </row>
    <row r="31" spans="1:8" s="3" customFormat="1" ht="30" customHeight="1">
      <c r="A31" s="3">
        <v>312004</v>
      </c>
      <c r="B31" s="37">
        <v>60545941</v>
      </c>
      <c r="C31" s="6" t="s">
        <v>126</v>
      </c>
      <c r="D31" s="7" t="s">
        <v>48</v>
      </c>
      <c r="E31" s="7" t="s">
        <v>22</v>
      </c>
      <c r="F31" s="23">
        <v>19422</v>
      </c>
      <c r="G31" s="23">
        <v>96</v>
      </c>
      <c r="H31" s="23">
        <f t="shared" si="1"/>
        <v>19518</v>
      </c>
    </row>
    <row r="32" spans="1:8" s="3" customFormat="1" ht="30" customHeight="1">
      <c r="A32" s="3">
        <v>312089</v>
      </c>
      <c r="B32" s="37">
        <v>62540041</v>
      </c>
      <c r="C32" s="6" t="s">
        <v>127</v>
      </c>
      <c r="D32" s="7" t="s">
        <v>49</v>
      </c>
      <c r="E32" s="7" t="s">
        <v>25</v>
      </c>
      <c r="F32" s="23">
        <v>12976</v>
      </c>
      <c r="G32" s="23">
        <v>0</v>
      </c>
      <c r="H32" s="23">
        <f t="shared" si="1"/>
        <v>12976</v>
      </c>
    </row>
    <row r="33" spans="1:8" s="3" customFormat="1" ht="30" customHeight="1">
      <c r="A33" s="3">
        <v>312090</v>
      </c>
      <c r="B33" s="37">
        <v>62540076</v>
      </c>
      <c r="C33" s="6" t="s">
        <v>128</v>
      </c>
      <c r="D33" s="7" t="s">
        <v>50</v>
      </c>
      <c r="E33" s="7" t="s">
        <v>11</v>
      </c>
      <c r="F33" s="23">
        <v>6416</v>
      </c>
      <c r="G33" s="23">
        <v>0</v>
      </c>
      <c r="H33" s="23">
        <f t="shared" si="1"/>
        <v>6416</v>
      </c>
    </row>
    <row r="34" spans="1:8" s="3" customFormat="1" ht="30" customHeight="1">
      <c r="A34" s="3">
        <v>312091</v>
      </c>
      <c r="B34" s="37">
        <v>62540009</v>
      </c>
      <c r="C34" s="6" t="s">
        <v>129</v>
      </c>
      <c r="D34" s="7" t="s">
        <v>51</v>
      </c>
      <c r="E34" s="7" t="s">
        <v>9</v>
      </c>
      <c r="F34" s="23">
        <v>18182</v>
      </c>
      <c r="G34" s="23">
        <v>0</v>
      </c>
      <c r="H34" s="23">
        <f t="shared" si="1"/>
        <v>18182</v>
      </c>
    </row>
    <row r="35" spans="1:8" s="3" customFormat="1" ht="30" customHeight="1">
      <c r="A35" s="3">
        <v>312061</v>
      </c>
      <c r="B35" s="37">
        <v>60418427</v>
      </c>
      <c r="C35" s="6" t="s">
        <v>130</v>
      </c>
      <c r="D35" s="7" t="s">
        <v>52</v>
      </c>
      <c r="E35" s="7" t="s">
        <v>13</v>
      </c>
      <c r="F35" s="23">
        <v>17368</v>
      </c>
      <c r="G35" s="23">
        <v>44</v>
      </c>
      <c r="H35" s="23">
        <f t="shared" si="1"/>
        <v>17412</v>
      </c>
    </row>
    <row r="36" spans="1:8" s="3" customFormat="1" ht="30" customHeight="1">
      <c r="A36" s="3">
        <v>312062</v>
      </c>
      <c r="B36" s="37">
        <v>60418435</v>
      </c>
      <c r="C36" s="6" t="s">
        <v>131</v>
      </c>
      <c r="D36" s="7" t="s">
        <v>53</v>
      </c>
      <c r="E36" s="7" t="s">
        <v>23</v>
      </c>
      <c r="F36" s="23">
        <v>23431</v>
      </c>
      <c r="G36" s="23">
        <v>0</v>
      </c>
      <c r="H36" s="23">
        <f t="shared" si="1"/>
        <v>23431</v>
      </c>
    </row>
    <row r="37" spans="1:8" s="3" customFormat="1" ht="30" customHeight="1">
      <c r="A37" s="3">
        <v>312120</v>
      </c>
      <c r="B37" s="37">
        <v>48895466</v>
      </c>
      <c r="C37" s="6" t="s">
        <v>132</v>
      </c>
      <c r="D37" s="7" t="s">
        <v>185</v>
      </c>
      <c r="E37" s="7" t="s">
        <v>16</v>
      </c>
      <c r="F37" s="23">
        <v>12530</v>
      </c>
      <c r="G37" s="23">
        <v>0</v>
      </c>
      <c r="H37" s="23">
        <f t="shared" si="1"/>
        <v>12530</v>
      </c>
    </row>
    <row r="38" spans="1:8" s="3" customFormat="1" ht="30" customHeight="1">
      <c r="A38" s="3">
        <v>312117</v>
      </c>
      <c r="B38" s="37">
        <v>48895512</v>
      </c>
      <c r="C38" s="6" t="s">
        <v>133</v>
      </c>
      <c r="D38" s="7" t="s">
        <v>55</v>
      </c>
      <c r="E38" s="7" t="s">
        <v>24</v>
      </c>
      <c r="F38" s="23">
        <v>15164</v>
      </c>
      <c r="G38" s="23">
        <v>0</v>
      </c>
      <c r="H38" s="23">
        <f t="shared" si="1"/>
        <v>15164</v>
      </c>
    </row>
    <row r="39" spans="1:8" s="3" customFormat="1" ht="30" customHeight="1">
      <c r="A39" s="3">
        <v>312118</v>
      </c>
      <c r="B39" s="37">
        <v>48895393</v>
      </c>
      <c r="C39" s="6" t="s">
        <v>134</v>
      </c>
      <c r="D39" s="7" t="s">
        <v>56</v>
      </c>
      <c r="E39" s="7" t="s">
        <v>15</v>
      </c>
      <c r="F39" s="23">
        <v>14151</v>
      </c>
      <c r="G39" s="23">
        <v>0</v>
      </c>
      <c r="H39" s="23">
        <f t="shared" si="1"/>
        <v>14151</v>
      </c>
    </row>
    <row r="40" spans="1:8" s="3" customFormat="1" ht="30" customHeight="1" thickBot="1">
      <c r="A40" s="3">
        <v>312119</v>
      </c>
      <c r="B40" s="37">
        <v>48895407</v>
      </c>
      <c r="C40" s="10" t="s">
        <v>135</v>
      </c>
      <c r="D40" s="11" t="s">
        <v>57</v>
      </c>
      <c r="E40" s="12" t="s">
        <v>17</v>
      </c>
      <c r="F40" s="24">
        <v>19375</v>
      </c>
      <c r="G40" s="24">
        <v>0</v>
      </c>
      <c r="H40" s="24">
        <f t="shared" si="1"/>
        <v>19375</v>
      </c>
    </row>
    <row r="41" spans="2:8" s="3" customFormat="1" ht="30" customHeight="1" thickBot="1">
      <c r="B41" s="33"/>
      <c r="C41" s="50" t="s">
        <v>3</v>
      </c>
      <c r="D41" s="51"/>
      <c r="E41" s="52"/>
      <c r="F41" s="25">
        <f>SUM(F42:F58)</f>
        <v>379445</v>
      </c>
      <c r="G41" s="25">
        <f>SUM(G42:G58)</f>
        <v>3227</v>
      </c>
      <c r="H41" s="25">
        <f>SUM(H42:H58)</f>
        <v>382672</v>
      </c>
    </row>
    <row r="42" spans="1:8" s="3" customFormat="1" ht="30" customHeight="1">
      <c r="A42" s="3">
        <v>315047</v>
      </c>
      <c r="B42" s="37">
        <v>60126671</v>
      </c>
      <c r="C42" s="6" t="s">
        <v>136</v>
      </c>
      <c r="D42" s="9" t="s">
        <v>58</v>
      </c>
      <c r="E42" s="9" t="s">
        <v>19</v>
      </c>
      <c r="F42" s="22">
        <v>11931</v>
      </c>
      <c r="G42" s="22">
        <v>385</v>
      </c>
      <c r="H42" s="22">
        <f aca="true" t="shared" si="2" ref="H42:H58">SUM(F42:G42)</f>
        <v>12316</v>
      </c>
    </row>
    <row r="43" spans="1:8" s="3" customFormat="1" ht="30" customHeight="1">
      <c r="A43" s="3">
        <v>312040</v>
      </c>
      <c r="B43" s="37">
        <v>60126698</v>
      </c>
      <c r="C43" s="6" t="s">
        <v>137</v>
      </c>
      <c r="D43" s="13" t="s">
        <v>59</v>
      </c>
      <c r="E43" s="13" t="s">
        <v>8</v>
      </c>
      <c r="F43" s="23">
        <v>13661</v>
      </c>
      <c r="G43" s="23">
        <v>0</v>
      </c>
      <c r="H43" s="23">
        <f t="shared" si="2"/>
        <v>13661</v>
      </c>
    </row>
    <row r="44" spans="1:8" s="3" customFormat="1" ht="30" customHeight="1">
      <c r="A44" s="3">
        <v>312042</v>
      </c>
      <c r="B44" s="40" t="s">
        <v>193</v>
      </c>
      <c r="C44" s="6" t="s">
        <v>138</v>
      </c>
      <c r="D44" s="13" t="s">
        <v>60</v>
      </c>
      <c r="E44" s="13" t="s">
        <v>8</v>
      </c>
      <c r="F44" s="23">
        <v>19106</v>
      </c>
      <c r="G44" s="23">
        <v>9</v>
      </c>
      <c r="H44" s="23">
        <f t="shared" si="2"/>
        <v>19115</v>
      </c>
    </row>
    <row r="45" spans="1:8" s="3" customFormat="1" ht="30" customHeight="1">
      <c r="A45" s="3">
        <v>312005</v>
      </c>
      <c r="B45" s="40" t="s">
        <v>194</v>
      </c>
      <c r="C45" s="6" t="s">
        <v>139</v>
      </c>
      <c r="D45" s="13" t="s">
        <v>61</v>
      </c>
      <c r="E45" s="13" t="s">
        <v>21</v>
      </c>
      <c r="F45" s="23">
        <v>13112</v>
      </c>
      <c r="G45" s="23">
        <v>0</v>
      </c>
      <c r="H45" s="23">
        <f t="shared" si="2"/>
        <v>13112</v>
      </c>
    </row>
    <row r="46" spans="1:8" s="3" customFormat="1" ht="30" customHeight="1">
      <c r="A46" s="3">
        <v>312006</v>
      </c>
      <c r="B46" s="40" t="s">
        <v>195</v>
      </c>
      <c r="C46" s="6" t="s">
        <v>140</v>
      </c>
      <c r="D46" s="13" t="s">
        <v>106</v>
      </c>
      <c r="E46" s="13" t="s">
        <v>21</v>
      </c>
      <c r="F46" s="23">
        <v>22418</v>
      </c>
      <c r="G46" s="23">
        <v>219</v>
      </c>
      <c r="H46" s="23">
        <f t="shared" si="2"/>
        <v>22637</v>
      </c>
    </row>
    <row r="47" spans="1:8" s="3" customFormat="1" ht="30" customHeight="1">
      <c r="A47" s="3">
        <v>312007</v>
      </c>
      <c r="B47" s="40" t="s">
        <v>196</v>
      </c>
      <c r="C47" s="6" t="s">
        <v>141</v>
      </c>
      <c r="D47" s="13" t="s">
        <v>62</v>
      </c>
      <c r="E47" s="13" t="s">
        <v>21</v>
      </c>
      <c r="F47" s="23">
        <v>20609</v>
      </c>
      <c r="G47" s="23">
        <v>0</v>
      </c>
      <c r="H47" s="23">
        <f t="shared" si="2"/>
        <v>20609</v>
      </c>
    </row>
    <row r="48" spans="1:8" s="3" customFormat="1" ht="30" customHeight="1">
      <c r="A48" s="3">
        <v>312010</v>
      </c>
      <c r="B48" s="40" t="s">
        <v>197</v>
      </c>
      <c r="C48" s="6" t="s">
        <v>142</v>
      </c>
      <c r="D48" s="13" t="s">
        <v>63</v>
      </c>
      <c r="E48" s="13" t="s">
        <v>21</v>
      </c>
      <c r="F48" s="23">
        <v>10789</v>
      </c>
      <c r="G48" s="23">
        <v>0</v>
      </c>
      <c r="H48" s="23">
        <f t="shared" si="2"/>
        <v>10789</v>
      </c>
    </row>
    <row r="49" spans="1:8" s="3" customFormat="1" ht="30" customHeight="1">
      <c r="A49" s="3">
        <v>312092</v>
      </c>
      <c r="B49" s="40" t="s">
        <v>198</v>
      </c>
      <c r="C49" s="6" t="s">
        <v>143</v>
      </c>
      <c r="D49" s="13" t="s">
        <v>64</v>
      </c>
      <c r="E49" s="13" t="s">
        <v>9</v>
      </c>
      <c r="F49" s="23">
        <v>11667</v>
      </c>
      <c r="G49" s="23">
        <v>317</v>
      </c>
      <c r="H49" s="23">
        <f t="shared" si="2"/>
        <v>11984</v>
      </c>
    </row>
    <row r="50" spans="1:8" s="3" customFormat="1" ht="30" customHeight="1">
      <c r="A50" s="3">
        <v>312098</v>
      </c>
      <c r="B50" s="40" t="s">
        <v>199</v>
      </c>
      <c r="C50" s="6" t="s">
        <v>110</v>
      </c>
      <c r="D50" s="13" t="s">
        <v>65</v>
      </c>
      <c r="E50" s="13" t="s">
        <v>25</v>
      </c>
      <c r="F50" s="23">
        <v>44333</v>
      </c>
      <c r="G50" s="23">
        <v>431</v>
      </c>
      <c r="H50" s="23">
        <f t="shared" si="2"/>
        <v>44764</v>
      </c>
    </row>
    <row r="51" spans="1:8" s="3" customFormat="1" ht="30" customHeight="1">
      <c r="A51" s="3">
        <v>312063</v>
      </c>
      <c r="B51" s="40" t="s">
        <v>200</v>
      </c>
      <c r="C51" s="6" t="s">
        <v>144</v>
      </c>
      <c r="D51" s="13" t="s">
        <v>66</v>
      </c>
      <c r="E51" s="13" t="s">
        <v>14</v>
      </c>
      <c r="F51" s="23">
        <v>13428</v>
      </c>
      <c r="G51" s="23">
        <v>47</v>
      </c>
      <c r="H51" s="23">
        <f t="shared" si="2"/>
        <v>13475</v>
      </c>
    </row>
    <row r="52" spans="1:8" s="3" customFormat="1" ht="30" customHeight="1">
      <c r="A52" s="3">
        <v>312067</v>
      </c>
      <c r="B52" s="40" t="s">
        <v>201</v>
      </c>
      <c r="C52" s="6" t="s">
        <v>145</v>
      </c>
      <c r="D52" s="13" t="s">
        <v>67</v>
      </c>
      <c r="E52" s="13" t="s">
        <v>14</v>
      </c>
      <c r="F52" s="23">
        <v>30555</v>
      </c>
      <c r="G52" s="23">
        <v>520</v>
      </c>
      <c r="H52" s="23">
        <f t="shared" si="2"/>
        <v>31075</v>
      </c>
    </row>
    <row r="53" spans="1:8" s="3" customFormat="1" ht="30" customHeight="1">
      <c r="A53" s="3">
        <v>312068</v>
      </c>
      <c r="B53" s="40" t="s">
        <v>202</v>
      </c>
      <c r="C53" s="6" t="s">
        <v>146</v>
      </c>
      <c r="D53" s="13" t="s">
        <v>68</v>
      </c>
      <c r="E53" s="13" t="s">
        <v>14</v>
      </c>
      <c r="F53" s="23">
        <v>42572</v>
      </c>
      <c r="G53" s="23">
        <v>340</v>
      </c>
      <c r="H53" s="23">
        <f t="shared" si="2"/>
        <v>42912</v>
      </c>
    </row>
    <row r="54" spans="1:8" s="3" customFormat="1" ht="30" customHeight="1">
      <c r="A54" s="3">
        <v>312069</v>
      </c>
      <c r="B54" s="40" t="s">
        <v>203</v>
      </c>
      <c r="C54" s="6" t="s">
        <v>147</v>
      </c>
      <c r="D54" s="13" t="s">
        <v>69</v>
      </c>
      <c r="E54" s="13" t="s">
        <v>14</v>
      </c>
      <c r="F54" s="23">
        <v>28178</v>
      </c>
      <c r="G54" s="23">
        <v>7</v>
      </c>
      <c r="H54" s="23">
        <f t="shared" si="2"/>
        <v>28185</v>
      </c>
    </row>
    <row r="55" spans="1:8" s="3" customFormat="1" ht="30" customHeight="1">
      <c r="A55" s="3">
        <v>312121</v>
      </c>
      <c r="B55" s="40" t="s">
        <v>204</v>
      </c>
      <c r="C55" s="6" t="s">
        <v>148</v>
      </c>
      <c r="D55" s="13" t="s">
        <v>70</v>
      </c>
      <c r="E55" s="13" t="s">
        <v>15</v>
      </c>
      <c r="F55" s="23">
        <v>22261</v>
      </c>
      <c r="G55" s="23">
        <v>472</v>
      </c>
      <c r="H55" s="23">
        <f t="shared" si="2"/>
        <v>22733</v>
      </c>
    </row>
    <row r="56" spans="1:8" s="3" customFormat="1" ht="30" customHeight="1">
      <c r="A56" s="3">
        <v>315133</v>
      </c>
      <c r="B56" s="40" t="s">
        <v>205</v>
      </c>
      <c r="C56" s="6" t="s">
        <v>149</v>
      </c>
      <c r="D56" s="13" t="s">
        <v>71</v>
      </c>
      <c r="E56" s="13" t="s">
        <v>17</v>
      </c>
      <c r="F56" s="23">
        <v>35333</v>
      </c>
      <c r="G56" s="23">
        <v>8</v>
      </c>
      <c r="H56" s="23">
        <f t="shared" si="2"/>
        <v>35341</v>
      </c>
    </row>
    <row r="57" spans="1:8" s="3" customFormat="1" ht="30" customHeight="1">
      <c r="A57" s="3">
        <v>312128</v>
      </c>
      <c r="B57" s="40" t="s">
        <v>206</v>
      </c>
      <c r="C57" s="6" t="s">
        <v>150</v>
      </c>
      <c r="D57" s="13" t="s">
        <v>72</v>
      </c>
      <c r="E57" s="13" t="s">
        <v>16</v>
      </c>
      <c r="F57" s="23">
        <v>24566</v>
      </c>
      <c r="G57" s="23">
        <v>467</v>
      </c>
      <c r="H57" s="23">
        <f t="shared" si="2"/>
        <v>25033</v>
      </c>
    </row>
    <row r="58" spans="1:8" s="3" customFormat="1" ht="30" customHeight="1" thickBot="1">
      <c r="A58" s="3">
        <v>312129</v>
      </c>
      <c r="B58" s="40" t="s">
        <v>207</v>
      </c>
      <c r="C58" s="10" t="s">
        <v>151</v>
      </c>
      <c r="D58" s="11" t="s">
        <v>105</v>
      </c>
      <c r="E58" s="12" t="s">
        <v>17</v>
      </c>
      <c r="F58" s="24">
        <v>14926</v>
      </c>
      <c r="G58" s="24">
        <v>5</v>
      </c>
      <c r="H58" s="24">
        <f t="shared" si="2"/>
        <v>14931</v>
      </c>
    </row>
    <row r="59" spans="2:8" s="3" customFormat="1" ht="30" customHeight="1" thickBot="1">
      <c r="B59" s="33"/>
      <c r="C59" s="50" t="s">
        <v>4</v>
      </c>
      <c r="D59" s="51"/>
      <c r="E59" s="52"/>
      <c r="F59" s="25">
        <f>SUM(F60:F75)</f>
        <v>453484</v>
      </c>
      <c r="G59" s="25">
        <f>SUM(G60:G75)</f>
        <v>4414</v>
      </c>
      <c r="H59" s="25">
        <f>SUM(H60:H75)</f>
        <v>457898</v>
      </c>
    </row>
    <row r="60" spans="1:8" s="3" customFormat="1" ht="30" customHeight="1">
      <c r="A60" s="3">
        <v>312039</v>
      </c>
      <c r="B60" s="40" t="s">
        <v>208</v>
      </c>
      <c r="C60" s="13" t="s">
        <v>152</v>
      </c>
      <c r="D60" s="13" t="s">
        <v>73</v>
      </c>
      <c r="E60" s="13" t="s">
        <v>19</v>
      </c>
      <c r="F60" s="23">
        <v>18064</v>
      </c>
      <c r="G60" s="23">
        <v>5</v>
      </c>
      <c r="H60" s="23">
        <f aca="true" t="shared" si="3" ref="H60:H75">SUM(F60:G60)</f>
        <v>18069</v>
      </c>
    </row>
    <row r="61" spans="1:8" s="3" customFormat="1" ht="30" customHeight="1">
      <c r="A61" s="3">
        <v>312037</v>
      </c>
      <c r="B61" s="40" t="s">
        <v>209</v>
      </c>
      <c r="C61" s="6" t="s">
        <v>153</v>
      </c>
      <c r="D61" s="13" t="s">
        <v>74</v>
      </c>
      <c r="E61" s="13" t="s">
        <v>8</v>
      </c>
      <c r="F61" s="23">
        <v>33247</v>
      </c>
      <c r="G61" s="23">
        <v>60</v>
      </c>
      <c r="H61" s="23">
        <f t="shared" si="3"/>
        <v>33307</v>
      </c>
    </row>
    <row r="62" spans="1:8" s="3" customFormat="1" ht="30" customHeight="1">
      <c r="A62" s="3">
        <v>315048</v>
      </c>
      <c r="B62" s="40" t="s">
        <v>210</v>
      </c>
      <c r="C62" s="6" t="s">
        <v>154</v>
      </c>
      <c r="D62" s="13" t="s">
        <v>75</v>
      </c>
      <c r="E62" s="13" t="s">
        <v>26</v>
      </c>
      <c r="F62" s="23">
        <v>33358</v>
      </c>
      <c r="G62" s="23">
        <v>20</v>
      </c>
      <c r="H62" s="23">
        <f t="shared" si="3"/>
        <v>33378</v>
      </c>
    </row>
    <row r="63" spans="1:8" s="3" customFormat="1" ht="30" customHeight="1">
      <c r="A63" s="3">
        <v>312015</v>
      </c>
      <c r="B63" s="40" t="s">
        <v>211</v>
      </c>
      <c r="C63" s="6" t="s">
        <v>155</v>
      </c>
      <c r="D63" s="13" t="s">
        <v>76</v>
      </c>
      <c r="E63" s="13" t="s">
        <v>27</v>
      </c>
      <c r="F63" s="23">
        <v>36577</v>
      </c>
      <c r="G63" s="23">
        <v>552</v>
      </c>
      <c r="H63" s="23">
        <f t="shared" si="3"/>
        <v>37129</v>
      </c>
    </row>
    <row r="64" spans="1:8" s="3" customFormat="1" ht="30" customHeight="1">
      <c r="A64" s="3">
        <v>312143</v>
      </c>
      <c r="B64" s="40" t="s">
        <v>212</v>
      </c>
      <c r="C64" s="6" t="s">
        <v>156</v>
      </c>
      <c r="D64" s="13" t="s">
        <v>77</v>
      </c>
      <c r="E64" s="13" t="s">
        <v>21</v>
      </c>
      <c r="F64" s="23">
        <v>19836</v>
      </c>
      <c r="G64" s="23">
        <v>95</v>
      </c>
      <c r="H64" s="23">
        <f t="shared" si="3"/>
        <v>19931</v>
      </c>
    </row>
    <row r="65" spans="1:8" s="3" customFormat="1" ht="30" customHeight="1">
      <c r="A65" s="3">
        <v>312013</v>
      </c>
      <c r="B65" s="40" t="s">
        <v>213</v>
      </c>
      <c r="C65" s="6" t="s">
        <v>157</v>
      </c>
      <c r="D65" s="13" t="s">
        <v>78</v>
      </c>
      <c r="E65" s="13" t="s">
        <v>21</v>
      </c>
      <c r="F65" s="23">
        <v>49147</v>
      </c>
      <c r="G65" s="23">
        <v>408</v>
      </c>
      <c r="H65" s="23">
        <f t="shared" si="3"/>
        <v>49555</v>
      </c>
    </row>
    <row r="66" spans="1:8" s="3" customFormat="1" ht="30" customHeight="1">
      <c r="A66" s="3">
        <v>312014</v>
      </c>
      <c r="B66" s="40" t="s">
        <v>214</v>
      </c>
      <c r="C66" s="6" t="s">
        <v>158</v>
      </c>
      <c r="D66" s="13" t="s">
        <v>79</v>
      </c>
      <c r="E66" s="13" t="s">
        <v>21</v>
      </c>
      <c r="F66" s="23">
        <v>19252</v>
      </c>
      <c r="G66" s="23">
        <v>83</v>
      </c>
      <c r="H66" s="23">
        <f t="shared" si="3"/>
        <v>19335</v>
      </c>
    </row>
    <row r="67" spans="1:8" s="3" customFormat="1" ht="30" customHeight="1">
      <c r="A67" s="3">
        <v>312012</v>
      </c>
      <c r="B67" s="40" t="s">
        <v>215</v>
      </c>
      <c r="C67" s="6" t="s">
        <v>159</v>
      </c>
      <c r="D67" s="13" t="s">
        <v>80</v>
      </c>
      <c r="E67" s="13" t="s">
        <v>21</v>
      </c>
      <c r="F67" s="23">
        <v>35940</v>
      </c>
      <c r="G67" s="23">
        <v>13</v>
      </c>
      <c r="H67" s="23">
        <f t="shared" si="3"/>
        <v>35953</v>
      </c>
    </row>
    <row r="68" spans="1:8" s="3" customFormat="1" ht="30" customHeight="1">
      <c r="A68" s="3">
        <v>312096</v>
      </c>
      <c r="B68" s="40" t="s">
        <v>216</v>
      </c>
      <c r="C68" s="6" t="s">
        <v>190</v>
      </c>
      <c r="D68" s="13" t="s">
        <v>81</v>
      </c>
      <c r="E68" s="13" t="s">
        <v>9</v>
      </c>
      <c r="F68" s="23">
        <v>35707</v>
      </c>
      <c r="G68" s="23">
        <v>867</v>
      </c>
      <c r="H68" s="23">
        <f t="shared" si="3"/>
        <v>36574</v>
      </c>
    </row>
    <row r="69" spans="1:8" s="3" customFormat="1" ht="30" customHeight="1">
      <c r="A69" s="3">
        <v>312095</v>
      </c>
      <c r="B69" s="40" t="s">
        <v>217</v>
      </c>
      <c r="C69" s="6" t="s">
        <v>160</v>
      </c>
      <c r="D69" s="13" t="s">
        <v>82</v>
      </c>
      <c r="E69" s="13" t="s">
        <v>10</v>
      </c>
      <c r="F69" s="23">
        <v>11267</v>
      </c>
      <c r="G69" s="23">
        <v>4</v>
      </c>
      <c r="H69" s="23">
        <f t="shared" si="3"/>
        <v>11271</v>
      </c>
    </row>
    <row r="70" spans="1:8" s="3" customFormat="1" ht="30" customHeight="1">
      <c r="A70" s="3">
        <v>312064</v>
      </c>
      <c r="B70" s="40" t="s">
        <v>218</v>
      </c>
      <c r="C70" s="6" t="s">
        <v>161</v>
      </c>
      <c r="D70" s="13" t="s">
        <v>83</v>
      </c>
      <c r="E70" s="13" t="s">
        <v>14</v>
      </c>
      <c r="F70" s="23">
        <v>35331</v>
      </c>
      <c r="G70" s="23">
        <v>80</v>
      </c>
      <c r="H70" s="23">
        <f t="shared" si="3"/>
        <v>35411</v>
      </c>
    </row>
    <row r="71" spans="1:8" s="3" customFormat="1" ht="30" customHeight="1">
      <c r="A71" s="3">
        <v>312146</v>
      </c>
      <c r="B71" s="40" t="s">
        <v>219</v>
      </c>
      <c r="C71" s="6" t="s">
        <v>162</v>
      </c>
      <c r="D71" s="13" t="s">
        <v>84</v>
      </c>
      <c r="E71" s="13" t="s">
        <v>13</v>
      </c>
      <c r="F71" s="23">
        <v>28198</v>
      </c>
      <c r="G71" s="23">
        <v>179</v>
      </c>
      <c r="H71" s="23">
        <f t="shared" si="3"/>
        <v>28377</v>
      </c>
    </row>
    <row r="72" spans="1:8" s="3" customFormat="1" ht="30" customHeight="1">
      <c r="A72" s="3">
        <v>312147</v>
      </c>
      <c r="B72" s="40" t="s">
        <v>220</v>
      </c>
      <c r="C72" s="6" t="s">
        <v>163</v>
      </c>
      <c r="D72" s="13" t="s">
        <v>85</v>
      </c>
      <c r="E72" s="13" t="s">
        <v>14</v>
      </c>
      <c r="F72" s="23">
        <v>28002</v>
      </c>
      <c r="G72" s="23">
        <v>552</v>
      </c>
      <c r="H72" s="23">
        <f t="shared" si="3"/>
        <v>28554</v>
      </c>
    </row>
    <row r="73" spans="1:8" s="3" customFormat="1" ht="30" customHeight="1">
      <c r="A73" s="3">
        <v>312123</v>
      </c>
      <c r="B73" s="40" t="s">
        <v>221</v>
      </c>
      <c r="C73" s="6" t="s">
        <v>164</v>
      </c>
      <c r="D73" s="13" t="s">
        <v>86</v>
      </c>
      <c r="E73" s="13" t="s">
        <v>24</v>
      </c>
      <c r="F73" s="23">
        <v>26557</v>
      </c>
      <c r="G73" s="23">
        <v>350</v>
      </c>
      <c r="H73" s="23">
        <f t="shared" si="3"/>
        <v>26907</v>
      </c>
    </row>
    <row r="74" spans="1:8" s="3" customFormat="1" ht="30" customHeight="1">
      <c r="A74" s="3">
        <v>312125</v>
      </c>
      <c r="B74" s="40" t="s">
        <v>222</v>
      </c>
      <c r="C74" s="6" t="s">
        <v>165</v>
      </c>
      <c r="D74" s="13" t="s">
        <v>87</v>
      </c>
      <c r="E74" s="13" t="s">
        <v>17</v>
      </c>
      <c r="F74" s="23">
        <v>26361</v>
      </c>
      <c r="G74" s="23">
        <v>677</v>
      </c>
      <c r="H74" s="23">
        <f t="shared" si="3"/>
        <v>27038</v>
      </c>
    </row>
    <row r="75" spans="1:8" s="3" customFormat="1" ht="30" customHeight="1" thickBot="1">
      <c r="A75" s="3">
        <v>312127</v>
      </c>
      <c r="B75" s="40" t="s">
        <v>223</v>
      </c>
      <c r="C75" s="14" t="s">
        <v>166</v>
      </c>
      <c r="D75" s="13" t="s">
        <v>88</v>
      </c>
      <c r="E75" s="13" t="s">
        <v>15</v>
      </c>
      <c r="F75" s="23">
        <v>16640</v>
      </c>
      <c r="G75" s="23">
        <v>469</v>
      </c>
      <c r="H75" s="23">
        <f t="shared" si="3"/>
        <v>17109</v>
      </c>
    </row>
    <row r="76" spans="2:8" s="3" customFormat="1" ht="30" customHeight="1" thickBot="1">
      <c r="B76" s="34"/>
      <c r="C76" s="50" t="s">
        <v>111</v>
      </c>
      <c r="D76" s="51"/>
      <c r="E76" s="52"/>
      <c r="F76" s="25">
        <f>SUM(F77)</f>
        <v>17901</v>
      </c>
      <c r="G76" s="25">
        <f>SUM(G77)</f>
        <v>95</v>
      </c>
      <c r="H76" s="25">
        <f>SUM(H77)</f>
        <v>17996</v>
      </c>
    </row>
    <row r="77" spans="1:8" s="3" customFormat="1" ht="30" customHeight="1" thickBot="1">
      <c r="A77" s="3">
        <v>312093</v>
      </c>
      <c r="B77" s="40" t="s">
        <v>224</v>
      </c>
      <c r="C77" s="6" t="s">
        <v>167</v>
      </c>
      <c r="D77" s="15" t="s">
        <v>89</v>
      </c>
      <c r="E77" s="15" t="s">
        <v>12</v>
      </c>
      <c r="F77" s="26">
        <v>17901</v>
      </c>
      <c r="G77" s="26">
        <v>95</v>
      </c>
      <c r="H77" s="26">
        <f>SUM(F77:G77)</f>
        <v>17996</v>
      </c>
    </row>
    <row r="78" spans="2:8" s="3" customFormat="1" ht="30" customHeight="1" thickBot="1">
      <c r="B78" s="34"/>
      <c r="C78" s="50" t="s">
        <v>5</v>
      </c>
      <c r="D78" s="51"/>
      <c r="E78" s="52"/>
      <c r="F78" s="25">
        <f>SUM(F79:F83)</f>
        <v>19050</v>
      </c>
      <c r="G78" s="25">
        <f>SUM(G79:G83)</f>
        <v>104</v>
      </c>
      <c r="H78" s="25">
        <f>SUM(H79:H83)</f>
        <v>19154</v>
      </c>
    </row>
    <row r="79" spans="1:8" s="3" customFormat="1" ht="30" customHeight="1">
      <c r="A79" s="3">
        <v>314044</v>
      </c>
      <c r="B79" s="40" t="s">
        <v>225</v>
      </c>
      <c r="C79" s="6" t="s">
        <v>168</v>
      </c>
      <c r="D79" s="16" t="s">
        <v>91</v>
      </c>
      <c r="E79" s="16" t="s">
        <v>8</v>
      </c>
      <c r="F79" s="22">
        <v>3253</v>
      </c>
      <c r="G79" s="22">
        <v>0</v>
      </c>
      <c r="H79" s="22">
        <f>SUM(F79:G79)</f>
        <v>3253</v>
      </c>
    </row>
    <row r="80" spans="1:8" s="3" customFormat="1" ht="30" customHeight="1">
      <c r="A80" s="3">
        <v>314024</v>
      </c>
      <c r="B80" s="40" t="s">
        <v>226</v>
      </c>
      <c r="C80" s="6" t="s">
        <v>169</v>
      </c>
      <c r="D80" s="13" t="s">
        <v>107</v>
      </c>
      <c r="E80" s="13" t="s">
        <v>21</v>
      </c>
      <c r="F80" s="23">
        <v>4347</v>
      </c>
      <c r="G80" s="23">
        <v>0</v>
      </c>
      <c r="H80" s="23">
        <f>SUM(F80:G80)</f>
        <v>4347</v>
      </c>
    </row>
    <row r="81" spans="1:8" s="3" customFormat="1" ht="30" customHeight="1">
      <c r="A81" s="3">
        <v>314100</v>
      </c>
      <c r="B81" s="40" t="s">
        <v>227</v>
      </c>
      <c r="C81" s="6" t="s">
        <v>170</v>
      </c>
      <c r="D81" s="13" t="s">
        <v>93</v>
      </c>
      <c r="E81" s="13" t="s">
        <v>9</v>
      </c>
      <c r="F81" s="23">
        <v>2748</v>
      </c>
      <c r="G81" s="23">
        <v>0</v>
      </c>
      <c r="H81" s="23">
        <f>SUM(F81:G81)</f>
        <v>2748</v>
      </c>
    </row>
    <row r="82" spans="1:8" s="3" customFormat="1" ht="30" customHeight="1">
      <c r="A82" s="3">
        <v>314072</v>
      </c>
      <c r="B82" s="40" t="s">
        <v>228</v>
      </c>
      <c r="C82" s="6" t="s">
        <v>171</v>
      </c>
      <c r="D82" s="13" t="s">
        <v>94</v>
      </c>
      <c r="E82" s="13" t="s">
        <v>14</v>
      </c>
      <c r="F82" s="23">
        <v>4238</v>
      </c>
      <c r="G82" s="23">
        <v>0</v>
      </c>
      <c r="H82" s="23">
        <f>SUM(F82:G82)</f>
        <v>4238</v>
      </c>
    </row>
    <row r="83" spans="1:8" s="3" customFormat="1" ht="30" customHeight="1" thickBot="1">
      <c r="A83" s="3">
        <v>314130</v>
      </c>
      <c r="B83" s="40" t="s">
        <v>229</v>
      </c>
      <c r="C83" s="6" t="s">
        <v>172</v>
      </c>
      <c r="D83" s="17" t="s">
        <v>95</v>
      </c>
      <c r="E83" s="17" t="s">
        <v>17</v>
      </c>
      <c r="F83" s="24">
        <v>4464</v>
      </c>
      <c r="G83" s="24">
        <v>104</v>
      </c>
      <c r="H83" s="24">
        <f>SUM(F83:G83)</f>
        <v>4568</v>
      </c>
    </row>
    <row r="84" spans="2:8" s="3" customFormat="1" ht="30" customHeight="1" thickBot="1">
      <c r="B84" s="34"/>
      <c r="C84" s="50" t="s">
        <v>112</v>
      </c>
      <c r="D84" s="51"/>
      <c r="E84" s="52"/>
      <c r="F84" s="25">
        <f>SUM(F85)</f>
        <v>9817</v>
      </c>
      <c r="G84" s="25">
        <f>SUM(G85)</f>
        <v>0</v>
      </c>
      <c r="H84" s="25">
        <f>SUM(H85)</f>
        <v>9817</v>
      </c>
    </row>
    <row r="85" spans="1:8" s="3" customFormat="1" ht="30" customHeight="1" thickBot="1">
      <c r="A85" s="3">
        <v>314021</v>
      </c>
      <c r="B85" s="41" t="s">
        <v>230</v>
      </c>
      <c r="C85" s="42" t="s">
        <v>173</v>
      </c>
      <c r="D85" s="43" t="s">
        <v>90</v>
      </c>
      <c r="E85" s="43" t="s">
        <v>21</v>
      </c>
      <c r="F85" s="32">
        <v>9817</v>
      </c>
      <c r="G85" s="32">
        <v>0</v>
      </c>
      <c r="H85" s="32">
        <f>SUM(F85:G85)</f>
        <v>9817</v>
      </c>
    </row>
    <row r="86" spans="2:8" s="3" customFormat="1" ht="30" customHeight="1" thickBot="1">
      <c r="B86" s="34"/>
      <c r="C86" s="50" t="s">
        <v>6</v>
      </c>
      <c r="D86" s="51"/>
      <c r="E86" s="52"/>
      <c r="F86" s="25">
        <f>SUM(F87:F95)</f>
        <v>58054</v>
      </c>
      <c r="G86" s="25">
        <f>SUM(G87:G95)</f>
        <v>197</v>
      </c>
      <c r="H86" s="25">
        <f>SUM(H87:H95)</f>
        <v>58251</v>
      </c>
    </row>
    <row r="87" spans="1:8" s="3" customFormat="1" ht="30" customHeight="1">
      <c r="A87" s="3">
        <v>432057</v>
      </c>
      <c r="B87" s="40" t="s">
        <v>231</v>
      </c>
      <c r="C87" s="15" t="s">
        <v>174</v>
      </c>
      <c r="D87" s="16" t="s">
        <v>96</v>
      </c>
      <c r="E87" s="16" t="s">
        <v>28</v>
      </c>
      <c r="F87" s="22">
        <v>7992</v>
      </c>
      <c r="G87" s="22">
        <v>0</v>
      </c>
      <c r="H87" s="22">
        <f aca="true" t="shared" si="4" ref="H87:H95">SUM(F87:G87)</f>
        <v>7992</v>
      </c>
    </row>
    <row r="88" spans="1:8" s="3" customFormat="1" ht="30" customHeight="1">
      <c r="A88" s="3">
        <v>432028</v>
      </c>
      <c r="B88" s="40" t="s">
        <v>232</v>
      </c>
      <c r="C88" s="13" t="s">
        <v>175</v>
      </c>
      <c r="D88" s="13" t="s">
        <v>97</v>
      </c>
      <c r="E88" s="13" t="s">
        <v>22</v>
      </c>
      <c r="F88" s="23">
        <v>5891</v>
      </c>
      <c r="G88" s="23">
        <v>0</v>
      </c>
      <c r="H88" s="23">
        <f t="shared" si="4"/>
        <v>5891</v>
      </c>
    </row>
    <row r="89" spans="1:8" s="3" customFormat="1" ht="30" customHeight="1">
      <c r="A89" s="3">
        <v>432109</v>
      </c>
      <c r="B89" s="40" t="s">
        <v>233</v>
      </c>
      <c r="C89" s="13" t="s">
        <v>176</v>
      </c>
      <c r="D89" s="13" t="s">
        <v>98</v>
      </c>
      <c r="E89" s="13" t="s">
        <v>25</v>
      </c>
      <c r="F89" s="23">
        <v>7856</v>
      </c>
      <c r="G89" s="23">
        <v>0</v>
      </c>
      <c r="H89" s="23">
        <f t="shared" si="4"/>
        <v>7856</v>
      </c>
    </row>
    <row r="90" spans="1:8" s="3" customFormat="1" ht="30" customHeight="1">
      <c r="A90" s="3">
        <v>432110</v>
      </c>
      <c r="B90" s="40" t="s">
        <v>234</v>
      </c>
      <c r="C90" s="13" t="s">
        <v>177</v>
      </c>
      <c r="D90" s="13" t="s">
        <v>99</v>
      </c>
      <c r="E90" s="13" t="s">
        <v>29</v>
      </c>
      <c r="F90" s="23">
        <v>8820</v>
      </c>
      <c r="G90" s="23">
        <v>197</v>
      </c>
      <c r="H90" s="23">
        <f t="shared" si="4"/>
        <v>9017</v>
      </c>
    </row>
    <row r="91" spans="1:8" s="3" customFormat="1" ht="30" customHeight="1">
      <c r="A91" s="3">
        <v>432080</v>
      </c>
      <c r="B91" s="40" t="s">
        <v>235</v>
      </c>
      <c r="C91" s="13" t="s">
        <v>178</v>
      </c>
      <c r="D91" s="13" t="s">
        <v>100</v>
      </c>
      <c r="E91" s="13" t="s">
        <v>30</v>
      </c>
      <c r="F91" s="23">
        <v>7857</v>
      </c>
      <c r="G91" s="23">
        <v>0</v>
      </c>
      <c r="H91" s="23">
        <f t="shared" si="4"/>
        <v>7857</v>
      </c>
    </row>
    <row r="92" spans="1:8" s="3" customFormat="1" ht="30" customHeight="1">
      <c r="A92" s="3">
        <v>432077</v>
      </c>
      <c r="B92" s="40" t="s">
        <v>236</v>
      </c>
      <c r="C92" s="13" t="s">
        <v>179</v>
      </c>
      <c r="D92" s="13" t="s">
        <v>101</v>
      </c>
      <c r="E92" s="13" t="s">
        <v>31</v>
      </c>
      <c r="F92" s="23">
        <v>3929</v>
      </c>
      <c r="G92" s="23">
        <v>0</v>
      </c>
      <c r="H92" s="23">
        <f t="shared" si="4"/>
        <v>3929</v>
      </c>
    </row>
    <row r="93" spans="1:8" s="3" customFormat="1" ht="30" customHeight="1">
      <c r="A93" s="3">
        <v>432078</v>
      </c>
      <c r="B93" s="40" t="s">
        <v>237</v>
      </c>
      <c r="C93" s="13" t="s">
        <v>180</v>
      </c>
      <c r="D93" s="13" t="s">
        <v>102</v>
      </c>
      <c r="E93" s="13" t="s">
        <v>32</v>
      </c>
      <c r="F93" s="23">
        <v>5891</v>
      </c>
      <c r="G93" s="23">
        <v>0</v>
      </c>
      <c r="H93" s="23">
        <f t="shared" si="4"/>
        <v>5891</v>
      </c>
    </row>
    <row r="94" spans="1:8" s="3" customFormat="1" ht="30" customHeight="1">
      <c r="A94" s="3">
        <v>432079</v>
      </c>
      <c r="B94" s="40" t="s">
        <v>238</v>
      </c>
      <c r="C94" s="13" t="s">
        <v>181</v>
      </c>
      <c r="D94" s="13" t="s">
        <v>103</v>
      </c>
      <c r="E94" s="13" t="s">
        <v>33</v>
      </c>
      <c r="F94" s="23">
        <v>3927</v>
      </c>
      <c r="G94" s="23">
        <v>0</v>
      </c>
      <c r="H94" s="23">
        <f t="shared" si="4"/>
        <v>3927</v>
      </c>
    </row>
    <row r="95" spans="1:8" s="3" customFormat="1" ht="30" customHeight="1" thickBot="1">
      <c r="A95" s="3">
        <v>432142</v>
      </c>
      <c r="B95" s="40" t="s">
        <v>239</v>
      </c>
      <c r="C95" s="17" t="s">
        <v>182</v>
      </c>
      <c r="D95" s="18" t="s">
        <v>104</v>
      </c>
      <c r="E95" s="18" t="s">
        <v>34</v>
      </c>
      <c r="F95" s="27">
        <v>5891</v>
      </c>
      <c r="G95" s="27">
        <v>0</v>
      </c>
      <c r="H95" s="27">
        <f t="shared" si="4"/>
        <v>5891</v>
      </c>
    </row>
    <row r="96" spans="2:8" s="3" customFormat="1" ht="30" customHeight="1" thickBot="1">
      <c r="B96" s="34"/>
      <c r="C96" s="50" t="s">
        <v>1</v>
      </c>
      <c r="D96" s="51"/>
      <c r="E96" s="52"/>
      <c r="F96" s="25">
        <f>SUM(F86,F84,F78,F76,F59,F41,F26,F11)</f>
        <v>1282990</v>
      </c>
      <c r="G96" s="25">
        <f>SUM(G86,G84,G78,G76,G59,G41,G26,G11)</f>
        <v>8306</v>
      </c>
      <c r="H96" s="25">
        <f>SUM(H86,H84,H78,H76,H59,H41,H26,H11)</f>
        <v>1291296</v>
      </c>
    </row>
    <row r="97" spans="2:8" s="3" customFormat="1" ht="16.5" customHeight="1">
      <c r="B97" s="35"/>
      <c r="F97" s="19"/>
      <c r="G97" s="19"/>
      <c r="H97" s="19"/>
    </row>
    <row r="98" spans="2:8" s="3" customFormat="1" ht="16.5" customHeight="1">
      <c r="B98" s="35"/>
      <c r="F98" s="19"/>
      <c r="G98" s="19"/>
      <c r="H98" s="19"/>
    </row>
    <row r="99" spans="2:8" s="3" customFormat="1" ht="16.5" customHeight="1">
      <c r="B99" s="35"/>
      <c r="F99" s="19"/>
      <c r="G99" s="19"/>
      <c r="H99" s="19"/>
    </row>
    <row r="100" spans="2:8" s="3" customFormat="1" ht="16.5" customHeight="1">
      <c r="B100" s="35"/>
      <c r="F100" s="19"/>
      <c r="G100" s="19"/>
      <c r="H100" s="19"/>
    </row>
    <row r="101" spans="2:8" s="3" customFormat="1" ht="16.5" customHeight="1">
      <c r="B101" s="35"/>
      <c r="F101" s="19"/>
      <c r="G101" s="19"/>
      <c r="H101" s="19"/>
    </row>
    <row r="102" spans="2:8" s="3" customFormat="1" ht="16.5" customHeight="1">
      <c r="B102" s="35"/>
      <c r="F102" s="19"/>
      <c r="G102" s="19"/>
      <c r="H102" s="19"/>
    </row>
    <row r="103" spans="2:8" s="3" customFormat="1" ht="16.5" customHeight="1">
      <c r="B103" s="35"/>
      <c r="F103" s="19"/>
      <c r="G103" s="19"/>
      <c r="H103" s="19"/>
    </row>
    <row r="104" spans="2:8" s="3" customFormat="1" ht="16.5" customHeight="1">
      <c r="B104" s="35"/>
      <c r="F104" s="19"/>
      <c r="G104" s="19"/>
      <c r="H104" s="19"/>
    </row>
    <row r="105" spans="2:8" s="3" customFormat="1" ht="16.5" customHeight="1">
      <c r="B105" s="35"/>
      <c r="F105" s="19"/>
      <c r="G105" s="19"/>
      <c r="H105" s="19"/>
    </row>
    <row r="106" spans="2:8" s="3" customFormat="1" ht="16.5" customHeight="1">
      <c r="B106" s="35"/>
      <c r="F106" s="19"/>
      <c r="G106" s="19"/>
      <c r="H106" s="19"/>
    </row>
    <row r="107" spans="2:8" s="3" customFormat="1" ht="16.5" customHeight="1">
      <c r="B107" s="35"/>
      <c r="F107" s="19"/>
      <c r="G107" s="19"/>
      <c r="H107" s="19"/>
    </row>
    <row r="108" spans="2:8" s="3" customFormat="1" ht="16.5" customHeight="1">
      <c r="B108" s="35"/>
      <c r="F108" s="19"/>
      <c r="G108" s="19"/>
      <c r="H108" s="19"/>
    </row>
    <row r="109" spans="2:8" s="3" customFormat="1" ht="16.5" customHeight="1">
      <c r="B109" s="35"/>
      <c r="F109" s="19"/>
      <c r="G109" s="19"/>
      <c r="H109" s="19"/>
    </row>
    <row r="110" spans="2:8" s="3" customFormat="1" ht="16.5" customHeight="1">
      <c r="B110" s="35"/>
      <c r="F110" s="19"/>
      <c r="G110" s="19"/>
      <c r="H110" s="19"/>
    </row>
    <row r="111" spans="2:8" s="3" customFormat="1" ht="16.5" customHeight="1">
      <c r="B111" s="35"/>
      <c r="F111" s="19"/>
      <c r="G111" s="19"/>
      <c r="H111" s="19"/>
    </row>
    <row r="112" spans="2:8" s="3" customFormat="1" ht="16.5" customHeight="1">
      <c r="B112" s="35"/>
      <c r="F112" s="19"/>
      <c r="G112" s="19"/>
      <c r="H112" s="19"/>
    </row>
    <row r="113" spans="2:8" s="3" customFormat="1" ht="16.5" customHeight="1">
      <c r="B113" s="35"/>
      <c r="F113" s="19"/>
      <c r="G113" s="19"/>
      <c r="H113" s="19"/>
    </row>
    <row r="114" spans="2:8" s="3" customFormat="1" ht="16.5" customHeight="1">
      <c r="B114" s="35"/>
      <c r="F114" s="19"/>
      <c r="G114" s="19"/>
      <c r="H114" s="19"/>
    </row>
    <row r="115" spans="2:8" s="3" customFormat="1" ht="16.5" customHeight="1">
      <c r="B115" s="35"/>
      <c r="F115" s="19"/>
      <c r="G115" s="19"/>
      <c r="H115" s="19"/>
    </row>
    <row r="116" spans="2:8" s="3" customFormat="1" ht="16.5" customHeight="1">
      <c r="B116" s="35"/>
      <c r="F116" s="19"/>
      <c r="G116" s="19"/>
      <c r="H116" s="19"/>
    </row>
    <row r="117" spans="2:8" s="3" customFormat="1" ht="16.5" customHeight="1">
      <c r="B117" s="35"/>
      <c r="F117" s="19"/>
      <c r="G117" s="19"/>
      <c r="H117" s="19"/>
    </row>
    <row r="118" spans="2:8" s="3" customFormat="1" ht="16.5" customHeight="1">
      <c r="B118" s="35"/>
      <c r="F118" s="19"/>
      <c r="G118" s="19"/>
      <c r="H118" s="19"/>
    </row>
    <row r="119" spans="2:8" s="3" customFormat="1" ht="16.5" customHeight="1">
      <c r="B119" s="35"/>
      <c r="F119" s="19"/>
      <c r="G119" s="19"/>
      <c r="H119" s="19"/>
    </row>
    <row r="120" spans="2:8" s="3" customFormat="1" ht="16.5" customHeight="1">
      <c r="B120" s="35"/>
      <c r="F120" s="19"/>
      <c r="G120" s="19"/>
      <c r="H120" s="19"/>
    </row>
    <row r="121" spans="2:8" s="3" customFormat="1" ht="16.5" customHeight="1">
      <c r="B121" s="35"/>
      <c r="F121" s="19"/>
      <c r="G121" s="19"/>
      <c r="H121" s="19"/>
    </row>
    <row r="122" spans="2:8" s="3" customFormat="1" ht="16.5" customHeight="1">
      <c r="B122" s="35"/>
      <c r="F122" s="19"/>
      <c r="G122" s="19"/>
      <c r="H122" s="19"/>
    </row>
    <row r="123" spans="2:8" s="3" customFormat="1" ht="16.5" customHeight="1">
      <c r="B123" s="35"/>
      <c r="F123" s="19"/>
      <c r="G123" s="19"/>
      <c r="H123" s="19"/>
    </row>
    <row r="124" spans="2:8" s="3" customFormat="1" ht="16.5" customHeight="1">
      <c r="B124" s="35"/>
      <c r="F124" s="19"/>
      <c r="G124" s="19"/>
      <c r="H124" s="19"/>
    </row>
    <row r="125" spans="2:8" s="3" customFormat="1" ht="16.5" customHeight="1">
      <c r="B125" s="35"/>
      <c r="F125" s="19"/>
      <c r="G125" s="19"/>
      <c r="H125" s="19"/>
    </row>
    <row r="126" spans="2:8" s="3" customFormat="1" ht="16.5" customHeight="1">
      <c r="B126" s="35"/>
      <c r="F126" s="19"/>
      <c r="G126" s="19"/>
      <c r="H126" s="19"/>
    </row>
    <row r="127" spans="2:8" s="3" customFormat="1" ht="16.5" customHeight="1">
      <c r="B127" s="35"/>
      <c r="F127" s="19"/>
      <c r="G127" s="19"/>
      <c r="H127" s="19"/>
    </row>
    <row r="128" spans="2:8" s="3" customFormat="1" ht="16.5" customHeight="1">
      <c r="B128" s="35"/>
      <c r="F128" s="19"/>
      <c r="G128" s="19"/>
      <c r="H128" s="19"/>
    </row>
    <row r="129" spans="2:8" s="3" customFormat="1" ht="16.5" customHeight="1">
      <c r="B129" s="35"/>
      <c r="F129" s="19"/>
      <c r="G129" s="19"/>
      <c r="H129" s="19"/>
    </row>
    <row r="130" spans="2:8" s="3" customFormat="1" ht="16.5" customHeight="1">
      <c r="B130" s="35"/>
      <c r="F130" s="19"/>
      <c r="G130" s="19"/>
      <c r="H130" s="19"/>
    </row>
    <row r="131" spans="2:8" s="3" customFormat="1" ht="16.5" customHeight="1">
      <c r="B131" s="35"/>
      <c r="F131" s="19"/>
      <c r="G131" s="19"/>
      <c r="H131" s="19"/>
    </row>
    <row r="132" spans="2:8" s="3" customFormat="1" ht="16.5" customHeight="1">
      <c r="B132" s="35"/>
      <c r="F132" s="19"/>
      <c r="G132" s="19"/>
      <c r="H132" s="19"/>
    </row>
    <row r="133" spans="2:8" s="3" customFormat="1" ht="16.5" customHeight="1">
      <c r="B133" s="35"/>
      <c r="F133" s="19"/>
      <c r="G133" s="19"/>
      <c r="H133" s="19"/>
    </row>
    <row r="134" spans="2:8" s="3" customFormat="1" ht="16.5" customHeight="1">
      <c r="B134" s="35"/>
      <c r="F134" s="19"/>
      <c r="G134" s="19"/>
      <c r="H134" s="19"/>
    </row>
    <row r="135" spans="2:8" s="3" customFormat="1" ht="16.5" customHeight="1">
      <c r="B135" s="35"/>
      <c r="F135" s="19"/>
      <c r="G135" s="19"/>
      <c r="H135" s="19"/>
    </row>
    <row r="136" spans="2:8" s="3" customFormat="1" ht="16.5" customHeight="1">
      <c r="B136" s="35"/>
      <c r="F136" s="19"/>
      <c r="G136" s="19"/>
      <c r="H136" s="19"/>
    </row>
    <row r="137" spans="2:8" s="3" customFormat="1" ht="16.5" customHeight="1">
      <c r="B137" s="30"/>
      <c r="F137" s="19"/>
      <c r="G137" s="19"/>
      <c r="H137" s="19"/>
    </row>
    <row r="138" spans="2:8" s="3" customFormat="1" ht="16.5" customHeight="1">
      <c r="B138" s="30"/>
      <c r="F138" s="19"/>
      <c r="G138" s="19"/>
      <c r="H138" s="19"/>
    </row>
    <row r="139" spans="2:8" s="3" customFormat="1" ht="16.5" customHeight="1">
      <c r="B139" s="30"/>
      <c r="F139" s="19"/>
      <c r="G139" s="19"/>
      <c r="H139" s="19"/>
    </row>
    <row r="140" spans="2:8" s="3" customFormat="1" ht="16.5" customHeight="1">
      <c r="B140" s="30"/>
      <c r="F140" s="19"/>
      <c r="G140" s="19"/>
      <c r="H140" s="19"/>
    </row>
    <row r="141" spans="2:8" s="3" customFormat="1" ht="16.5" customHeight="1">
      <c r="B141" s="30"/>
      <c r="F141" s="19"/>
      <c r="G141" s="19"/>
      <c r="H141" s="19"/>
    </row>
    <row r="142" spans="2:8" s="3" customFormat="1" ht="16.5" customHeight="1">
      <c r="B142" s="30"/>
      <c r="F142" s="19"/>
      <c r="G142" s="19"/>
      <c r="H142" s="19"/>
    </row>
    <row r="143" spans="2:8" s="3" customFormat="1" ht="16.5" customHeight="1">
      <c r="B143" s="30"/>
      <c r="F143" s="19"/>
      <c r="G143" s="19"/>
      <c r="H143" s="19"/>
    </row>
    <row r="144" spans="2:8" s="3" customFormat="1" ht="16.5" customHeight="1">
      <c r="B144" s="30"/>
      <c r="F144" s="19"/>
      <c r="G144" s="19"/>
      <c r="H144" s="19"/>
    </row>
    <row r="145" spans="2:8" s="3" customFormat="1" ht="16.5" customHeight="1">
      <c r="B145" s="30"/>
      <c r="F145" s="19"/>
      <c r="G145" s="19"/>
      <c r="H145" s="19"/>
    </row>
    <row r="146" spans="2:8" s="3" customFormat="1" ht="16.5" customHeight="1">
      <c r="B146" s="30"/>
      <c r="F146" s="19"/>
      <c r="G146" s="19"/>
      <c r="H146" s="19"/>
    </row>
    <row r="147" spans="2:8" s="3" customFormat="1" ht="16.5" customHeight="1">
      <c r="B147" s="30"/>
      <c r="F147" s="19"/>
      <c r="G147" s="19"/>
      <c r="H147" s="19"/>
    </row>
    <row r="148" spans="2:8" s="3" customFormat="1" ht="16.5" customHeight="1">
      <c r="B148" s="30"/>
      <c r="F148" s="19"/>
      <c r="G148" s="19"/>
      <c r="H148" s="19"/>
    </row>
    <row r="149" spans="2:8" s="3" customFormat="1" ht="16.5" customHeight="1">
      <c r="B149" s="30"/>
      <c r="F149" s="19"/>
      <c r="G149" s="19"/>
      <c r="H149" s="19"/>
    </row>
    <row r="150" spans="2:8" s="3" customFormat="1" ht="16.5" customHeight="1">
      <c r="B150" s="30"/>
      <c r="F150" s="19"/>
      <c r="G150" s="19"/>
      <c r="H150" s="19"/>
    </row>
    <row r="151" spans="2:8" s="3" customFormat="1" ht="16.5" customHeight="1">
      <c r="B151" s="30"/>
      <c r="F151" s="19"/>
      <c r="G151" s="19"/>
      <c r="H151" s="19"/>
    </row>
    <row r="152" spans="2:8" s="3" customFormat="1" ht="16.5" customHeight="1">
      <c r="B152" s="30"/>
      <c r="F152" s="19"/>
      <c r="G152" s="19"/>
      <c r="H152" s="19"/>
    </row>
    <row r="153" spans="2:8" s="3" customFormat="1" ht="16.5" customHeight="1">
      <c r="B153" s="30"/>
      <c r="F153" s="19"/>
      <c r="G153" s="19"/>
      <c r="H153" s="19"/>
    </row>
    <row r="154" spans="2:8" s="3" customFormat="1" ht="16.5" customHeight="1">
      <c r="B154" s="30"/>
      <c r="F154" s="19"/>
      <c r="G154" s="19"/>
      <c r="H154" s="19"/>
    </row>
    <row r="155" spans="2:8" s="3" customFormat="1" ht="16.5" customHeight="1">
      <c r="B155" s="30"/>
      <c r="F155" s="19"/>
      <c r="G155" s="19"/>
      <c r="H155" s="19"/>
    </row>
    <row r="156" spans="2:8" s="3" customFormat="1" ht="16.5" customHeight="1">
      <c r="B156" s="30"/>
      <c r="F156" s="19"/>
      <c r="G156" s="19"/>
      <c r="H156" s="19"/>
    </row>
    <row r="157" spans="2:8" s="3" customFormat="1" ht="16.5" customHeight="1">
      <c r="B157" s="30"/>
      <c r="F157" s="19"/>
      <c r="G157" s="19"/>
      <c r="H157" s="19"/>
    </row>
    <row r="158" spans="2:8" s="3" customFormat="1" ht="16.5" customHeight="1">
      <c r="B158" s="30"/>
      <c r="F158" s="19"/>
      <c r="G158" s="19"/>
      <c r="H158" s="19"/>
    </row>
    <row r="159" spans="2:8" s="3" customFormat="1" ht="16.5" customHeight="1">
      <c r="B159" s="30"/>
      <c r="F159" s="19"/>
      <c r="G159" s="19"/>
      <c r="H159" s="19"/>
    </row>
    <row r="160" spans="2:8" s="3" customFormat="1" ht="16.5" customHeight="1">
      <c r="B160" s="30"/>
      <c r="F160" s="19"/>
      <c r="G160" s="19"/>
      <c r="H160" s="19"/>
    </row>
    <row r="161" spans="2:8" s="3" customFormat="1" ht="16.5" customHeight="1">
      <c r="B161" s="30"/>
      <c r="F161" s="19"/>
      <c r="G161" s="19"/>
      <c r="H161" s="19"/>
    </row>
    <row r="162" spans="2:8" s="3" customFormat="1" ht="16.5" customHeight="1">
      <c r="B162" s="30"/>
      <c r="F162" s="19"/>
      <c r="G162" s="19"/>
      <c r="H162" s="19"/>
    </row>
    <row r="163" spans="2:8" s="3" customFormat="1" ht="16.5" customHeight="1">
      <c r="B163" s="30"/>
      <c r="F163" s="19"/>
      <c r="G163" s="19"/>
      <c r="H163" s="19"/>
    </row>
    <row r="164" spans="2:8" s="3" customFormat="1" ht="16.5" customHeight="1">
      <c r="B164" s="30"/>
      <c r="F164" s="19"/>
      <c r="G164" s="19"/>
      <c r="H164" s="19"/>
    </row>
    <row r="165" spans="2:8" s="3" customFormat="1" ht="16.5" customHeight="1">
      <c r="B165" s="30"/>
      <c r="F165" s="19"/>
      <c r="G165" s="19"/>
      <c r="H165" s="19"/>
    </row>
    <row r="166" spans="2:8" s="3" customFormat="1" ht="16.5" customHeight="1">
      <c r="B166" s="30"/>
      <c r="F166" s="19"/>
      <c r="G166" s="19"/>
      <c r="H166" s="19"/>
    </row>
    <row r="167" spans="2:8" s="3" customFormat="1" ht="16.5" customHeight="1">
      <c r="B167" s="30"/>
      <c r="F167" s="19"/>
      <c r="G167" s="19"/>
      <c r="H167" s="19"/>
    </row>
    <row r="168" spans="2:8" s="3" customFormat="1" ht="15">
      <c r="B168" s="30"/>
      <c r="F168" s="19"/>
      <c r="G168" s="19"/>
      <c r="H168" s="19"/>
    </row>
    <row r="169" spans="2:8" s="3" customFormat="1" ht="15">
      <c r="B169" s="30"/>
      <c r="F169" s="19"/>
      <c r="G169" s="19"/>
      <c r="H169" s="19"/>
    </row>
    <row r="170" spans="2:8" s="3" customFormat="1" ht="15">
      <c r="B170" s="30"/>
      <c r="F170" s="19"/>
      <c r="G170" s="19"/>
      <c r="H170" s="19"/>
    </row>
    <row r="171" spans="2:8" s="3" customFormat="1" ht="15">
      <c r="B171" s="30"/>
      <c r="F171" s="19"/>
      <c r="G171" s="19"/>
      <c r="H171" s="19"/>
    </row>
    <row r="172" spans="2:8" s="3" customFormat="1" ht="15">
      <c r="B172" s="30"/>
      <c r="F172" s="19"/>
      <c r="G172" s="19"/>
      <c r="H172" s="19"/>
    </row>
    <row r="173" spans="2:8" s="3" customFormat="1" ht="15">
      <c r="B173" s="30"/>
      <c r="F173" s="19"/>
      <c r="G173" s="19"/>
      <c r="H173" s="19"/>
    </row>
    <row r="174" spans="2:8" s="3" customFormat="1" ht="15">
      <c r="B174" s="30"/>
      <c r="F174" s="19"/>
      <c r="G174" s="19"/>
      <c r="H174" s="19"/>
    </row>
    <row r="175" spans="2:8" s="3" customFormat="1" ht="15">
      <c r="B175" s="30"/>
      <c r="F175" s="19"/>
      <c r="G175" s="19"/>
      <c r="H175" s="19"/>
    </row>
    <row r="176" spans="2:8" s="3" customFormat="1" ht="15">
      <c r="B176" s="30"/>
      <c r="F176" s="19"/>
      <c r="G176" s="19"/>
      <c r="H176" s="19"/>
    </row>
    <row r="177" spans="2:8" s="3" customFormat="1" ht="15">
      <c r="B177" s="30"/>
      <c r="F177" s="19"/>
      <c r="G177" s="19"/>
      <c r="H177" s="19"/>
    </row>
    <row r="178" spans="2:8" s="3" customFormat="1" ht="15">
      <c r="B178" s="30"/>
      <c r="F178" s="19"/>
      <c r="G178" s="19"/>
      <c r="H178" s="19"/>
    </row>
    <row r="179" spans="2:8" s="3" customFormat="1" ht="15">
      <c r="B179" s="30"/>
      <c r="F179" s="19"/>
      <c r="G179" s="19"/>
      <c r="H179" s="19"/>
    </row>
    <row r="180" spans="2:8" s="3" customFormat="1" ht="15">
      <c r="B180" s="30"/>
      <c r="F180" s="19"/>
      <c r="G180" s="19"/>
      <c r="H180" s="19"/>
    </row>
    <row r="181" spans="2:8" s="3" customFormat="1" ht="15">
      <c r="B181" s="30"/>
      <c r="F181" s="19"/>
      <c r="G181" s="19"/>
      <c r="H181" s="19"/>
    </row>
    <row r="182" spans="2:8" s="3" customFormat="1" ht="15">
      <c r="B182" s="30"/>
      <c r="F182" s="19"/>
      <c r="G182" s="19"/>
      <c r="H182" s="19"/>
    </row>
    <row r="183" spans="2:8" s="3" customFormat="1" ht="15">
      <c r="B183" s="30"/>
      <c r="F183" s="19"/>
      <c r="G183" s="19"/>
      <c r="H183" s="19"/>
    </row>
    <row r="184" spans="2:8" s="3" customFormat="1" ht="15">
      <c r="B184" s="30"/>
      <c r="F184" s="19"/>
      <c r="G184" s="19"/>
      <c r="H184" s="19"/>
    </row>
    <row r="185" spans="2:8" s="3" customFormat="1" ht="15">
      <c r="B185" s="30"/>
      <c r="F185" s="19"/>
      <c r="G185" s="19"/>
      <c r="H185" s="19"/>
    </row>
    <row r="186" spans="2:8" s="3" customFormat="1" ht="15">
      <c r="B186" s="30"/>
      <c r="F186" s="19"/>
      <c r="G186" s="19"/>
      <c r="H186" s="19"/>
    </row>
    <row r="187" spans="2:8" s="3" customFormat="1" ht="15">
      <c r="B187" s="30"/>
      <c r="F187" s="19"/>
      <c r="G187" s="19"/>
      <c r="H187" s="19"/>
    </row>
    <row r="188" spans="2:8" s="3" customFormat="1" ht="15">
      <c r="B188" s="30"/>
      <c r="F188" s="19"/>
      <c r="G188" s="19"/>
      <c r="H188" s="19"/>
    </row>
    <row r="189" spans="2:8" s="3" customFormat="1" ht="15">
      <c r="B189" s="30"/>
      <c r="F189" s="19"/>
      <c r="G189" s="19"/>
      <c r="H189" s="19"/>
    </row>
    <row r="190" spans="2:8" s="3" customFormat="1" ht="15">
      <c r="B190" s="30"/>
      <c r="F190" s="19"/>
      <c r="G190" s="19"/>
      <c r="H190" s="19"/>
    </row>
    <row r="191" spans="2:8" s="3" customFormat="1" ht="15">
      <c r="B191" s="30"/>
      <c r="F191" s="19"/>
      <c r="G191" s="19"/>
      <c r="H191" s="19"/>
    </row>
    <row r="192" spans="2:8" s="3" customFormat="1" ht="15">
      <c r="B192" s="30"/>
      <c r="F192" s="19"/>
      <c r="G192" s="19"/>
      <c r="H192" s="19"/>
    </row>
    <row r="193" spans="2:8" s="3" customFormat="1" ht="15">
      <c r="B193" s="30"/>
      <c r="F193" s="19"/>
      <c r="G193" s="19"/>
      <c r="H193" s="19"/>
    </row>
    <row r="194" spans="2:8" s="3" customFormat="1" ht="15">
      <c r="B194" s="30"/>
      <c r="F194" s="19"/>
      <c r="G194" s="19"/>
      <c r="H194" s="19"/>
    </row>
    <row r="195" spans="2:8" s="3" customFormat="1" ht="15">
      <c r="B195" s="30"/>
      <c r="F195" s="19"/>
      <c r="G195" s="19"/>
      <c r="H195" s="19"/>
    </row>
    <row r="196" spans="2:8" s="3" customFormat="1" ht="15">
      <c r="B196" s="30"/>
      <c r="F196" s="19"/>
      <c r="G196" s="19"/>
      <c r="H196" s="19"/>
    </row>
    <row r="197" spans="2:8" s="3" customFormat="1" ht="15">
      <c r="B197" s="30"/>
      <c r="F197" s="19"/>
      <c r="G197" s="19"/>
      <c r="H197" s="19"/>
    </row>
    <row r="198" spans="2:8" s="3" customFormat="1" ht="15">
      <c r="B198" s="30"/>
      <c r="F198" s="19"/>
      <c r="G198" s="19"/>
      <c r="H198" s="19"/>
    </row>
    <row r="199" spans="2:8" s="3" customFormat="1" ht="15">
      <c r="B199" s="30"/>
      <c r="F199" s="19"/>
      <c r="G199" s="19"/>
      <c r="H199" s="19"/>
    </row>
    <row r="200" spans="2:8" s="3" customFormat="1" ht="15">
      <c r="B200" s="30"/>
      <c r="F200" s="19"/>
      <c r="G200" s="19"/>
      <c r="H200" s="19"/>
    </row>
    <row r="201" spans="2:8" s="3" customFormat="1" ht="15">
      <c r="B201" s="30"/>
      <c r="F201" s="19"/>
      <c r="G201" s="19"/>
      <c r="H201" s="19"/>
    </row>
    <row r="202" spans="2:8" s="3" customFormat="1" ht="15">
      <c r="B202" s="30"/>
      <c r="F202" s="19"/>
      <c r="G202" s="19"/>
      <c r="H202" s="19"/>
    </row>
    <row r="203" spans="2:8" s="3" customFormat="1" ht="15">
      <c r="B203" s="30"/>
      <c r="F203" s="19"/>
      <c r="G203" s="19"/>
      <c r="H203" s="19"/>
    </row>
    <row r="204" spans="2:8" s="3" customFormat="1" ht="15">
      <c r="B204" s="30"/>
      <c r="F204" s="19"/>
      <c r="G204" s="19"/>
      <c r="H204" s="19"/>
    </row>
    <row r="205" spans="2:8" s="3" customFormat="1" ht="15">
      <c r="B205" s="30"/>
      <c r="F205" s="19"/>
      <c r="G205" s="19"/>
      <c r="H205" s="19"/>
    </row>
    <row r="206" spans="2:8" s="3" customFormat="1" ht="15">
      <c r="B206" s="30"/>
      <c r="F206" s="19"/>
      <c r="G206" s="19"/>
      <c r="H206" s="19"/>
    </row>
    <row r="207" spans="2:8" s="3" customFormat="1" ht="15">
      <c r="B207" s="30"/>
      <c r="F207" s="19"/>
      <c r="G207" s="19"/>
      <c r="H207" s="19"/>
    </row>
    <row r="208" spans="2:8" s="3" customFormat="1" ht="15">
      <c r="B208" s="30"/>
      <c r="F208" s="19"/>
      <c r="G208" s="19"/>
      <c r="H208" s="19"/>
    </row>
    <row r="209" spans="2:8" s="3" customFormat="1" ht="15">
      <c r="B209" s="30"/>
      <c r="F209" s="19"/>
      <c r="G209" s="19"/>
      <c r="H209" s="19"/>
    </row>
    <row r="210" spans="2:8" s="3" customFormat="1" ht="15">
      <c r="B210" s="30"/>
      <c r="F210" s="19"/>
      <c r="G210" s="19"/>
      <c r="H210" s="19"/>
    </row>
    <row r="211" spans="2:8" s="3" customFormat="1" ht="15">
      <c r="B211" s="30"/>
      <c r="F211" s="19"/>
      <c r="G211" s="19"/>
      <c r="H211" s="19"/>
    </row>
    <row r="212" spans="2:8" s="3" customFormat="1" ht="15">
      <c r="B212" s="30"/>
      <c r="F212" s="19"/>
      <c r="G212" s="19"/>
      <c r="H212" s="19"/>
    </row>
    <row r="213" spans="2:8" s="3" customFormat="1" ht="15">
      <c r="B213" s="30"/>
      <c r="F213" s="19"/>
      <c r="G213" s="19"/>
      <c r="H213" s="19"/>
    </row>
    <row r="214" spans="2:8" s="3" customFormat="1" ht="15">
      <c r="B214" s="30"/>
      <c r="F214" s="19"/>
      <c r="G214" s="19"/>
      <c r="H214" s="19"/>
    </row>
    <row r="215" spans="2:8" s="3" customFormat="1" ht="15">
      <c r="B215" s="30"/>
      <c r="F215" s="19"/>
      <c r="G215" s="19"/>
      <c r="H215" s="19"/>
    </row>
    <row r="216" spans="2:8" s="3" customFormat="1" ht="15">
      <c r="B216" s="30"/>
      <c r="F216" s="19"/>
      <c r="G216" s="19"/>
      <c r="H216" s="19"/>
    </row>
    <row r="217" spans="2:8" s="3" customFormat="1" ht="15">
      <c r="B217" s="30"/>
      <c r="F217" s="19"/>
      <c r="G217" s="19"/>
      <c r="H217" s="19"/>
    </row>
    <row r="218" spans="2:8" s="3" customFormat="1" ht="15">
      <c r="B218" s="30"/>
      <c r="F218" s="19"/>
      <c r="G218" s="19"/>
      <c r="H218" s="19"/>
    </row>
    <row r="219" spans="2:8" s="3" customFormat="1" ht="15">
      <c r="B219" s="30"/>
      <c r="F219" s="19"/>
      <c r="G219" s="19"/>
      <c r="H219" s="19"/>
    </row>
    <row r="220" spans="2:8" s="3" customFormat="1" ht="15">
      <c r="B220" s="30"/>
      <c r="F220" s="19"/>
      <c r="G220" s="19"/>
      <c r="H220" s="19"/>
    </row>
    <row r="221" spans="2:8" s="3" customFormat="1" ht="15">
      <c r="B221" s="30"/>
      <c r="F221" s="19"/>
      <c r="G221" s="19"/>
      <c r="H221" s="19"/>
    </row>
    <row r="222" spans="2:8" s="3" customFormat="1" ht="15">
      <c r="B222" s="30"/>
      <c r="F222" s="19"/>
      <c r="G222" s="19"/>
      <c r="H222" s="19"/>
    </row>
    <row r="223" spans="2:8" s="3" customFormat="1" ht="15">
      <c r="B223" s="30"/>
      <c r="F223" s="19"/>
      <c r="G223" s="19"/>
      <c r="H223" s="19"/>
    </row>
    <row r="224" spans="2:8" s="3" customFormat="1" ht="15">
      <c r="B224" s="30"/>
      <c r="F224" s="19"/>
      <c r="G224" s="19"/>
      <c r="H224" s="19"/>
    </row>
    <row r="225" spans="2:8" s="3" customFormat="1" ht="15">
      <c r="B225" s="30"/>
      <c r="F225" s="19"/>
      <c r="G225" s="19"/>
      <c r="H225" s="19"/>
    </row>
    <row r="226" spans="2:8" s="3" customFormat="1" ht="15">
      <c r="B226" s="30"/>
      <c r="F226" s="19"/>
      <c r="G226" s="19"/>
      <c r="H226" s="19"/>
    </row>
    <row r="227" spans="2:8" s="3" customFormat="1" ht="15">
      <c r="B227" s="30"/>
      <c r="F227" s="19"/>
      <c r="G227" s="19"/>
      <c r="H227" s="19"/>
    </row>
    <row r="228" spans="2:8" s="3" customFormat="1" ht="15">
      <c r="B228" s="30"/>
      <c r="F228" s="19"/>
      <c r="G228" s="19"/>
      <c r="H228" s="19"/>
    </row>
    <row r="229" spans="2:8" s="3" customFormat="1" ht="15">
      <c r="B229" s="30"/>
      <c r="F229" s="19"/>
      <c r="G229" s="19"/>
      <c r="H229" s="19"/>
    </row>
    <row r="230" spans="2:8" s="3" customFormat="1" ht="15">
      <c r="B230" s="30"/>
      <c r="F230" s="19"/>
      <c r="G230" s="19"/>
      <c r="H230" s="19"/>
    </row>
    <row r="231" spans="2:8" s="3" customFormat="1" ht="15">
      <c r="B231" s="30"/>
      <c r="F231" s="19"/>
      <c r="G231" s="19"/>
      <c r="H231" s="19"/>
    </row>
    <row r="232" spans="2:8" s="3" customFormat="1" ht="15">
      <c r="B232" s="30"/>
      <c r="F232" s="19"/>
      <c r="G232" s="19"/>
      <c r="H232" s="19"/>
    </row>
  </sheetData>
  <sheetProtection/>
  <mergeCells count="18">
    <mergeCell ref="G8:G10"/>
    <mergeCell ref="H8:H10"/>
    <mergeCell ref="B3:H3"/>
    <mergeCell ref="B4:H4"/>
    <mergeCell ref="B5:H5"/>
    <mergeCell ref="B6:H6"/>
    <mergeCell ref="F8:F10"/>
    <mergeCell ref="C8:E10"/>
    <mergeCell ref="C11:E11"/>
    <mergeCell ref="B8:B10"/>
    <mergeCell ref="C96:E96"/>
    <mergeCell ref="C86:E86"/>
    <mergeCell ref="C76:E76"/>
    <mergeCell ref="C26:E26"/>
    <mergeCell ref="C41:E41"/>
    <mergeCell ref="C59:E59"/>
    <mergeCell ref="C84:E84"/>
    <mergeCell ref="C78:E78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3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2012-06-18T15:07:55Z</cp:lastPrinted>
  <dcterms:created xsi:type="dcterms:W3CDTF">2002-01-02T08:21:30Z</dcterms:created>
  <dcterms:modified xsi:type="dcterms:W3CDTF">2012-06-28T10:09:37Z</dcterms:modified>
  <cp:category/>
  <cp:version/>
  <cp:contentType/>
  <cp:contentStatus/>
</cp:coreProperties>
</file>