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96" windowWidth="15480" windowHeight="8625" activeTab="0"/>
  </bookViews>
  <sheets>
    <sheet name="Kompenzační pomůcky" sheetId="1" r:id="rId1"/>
  </sheets>
  <definedNames>
    <definedName name="_xlnm.Print_Titles" localSheetId="0">'Kompenzační pomůcky'!$4:$4</definedName>
  </definedNames>
  <calcPr fullCalcOnLoad="1"/>
</workbook>
</file>

<file path=xl/sharedStrings.xml><?xml version="1.0" encoding="utf-8"?>
<sst xmlns="http://schemas.openxmlformats.org/spreadsheetml/2006/main" count="240" uniqueCount="146">
  <si>
    <t>předkladatel</t>
  </si>
  <si>
    <t>název pomůcky</t>
  </si>
  <si>
    <t>Celkem SPC Jihlava</t>
  </si>
  <si>
    <t>Celkem SPC Žďár nad Sázavou</t>
  </si>
  <si>
    <t>ev.č.žádosti</t>
  </si>
  <si>
    <t>SPC H. Brod</t>
  </si>
  <si>
    <t>1/HB</t>
  </si>
  <si>
    <t>Celkem SPC Havlíčkův Brod</t>
  </si>
  <si>
    <t>1/JI</t>
  </si>
  <si>
    <t>SPC Jihlava</t>
  </si>
  <si>
    <t>2/JI</t>
  </si>
  <si>
    <t>3/JI</t>
  </si>
  <si>
    <t>4/JI</t>
  </si>
  <si>
    <t>5/JI</t>
  </si>
  <si>
    <t>6/JI</t>
  </si>
  <si>
    <t>7/JI</t>
  </si>
  <si>
    <t>8/JI</t>
  </si>
  <si>
    <t>9/JI</t>
  </si>
  <si>
    <t>10/JI</t>
  </si>
  <si>
    <t>11/JI</t>
  </si>
  <si>
    <t>12/JI</t>
  </si>
  <si>
    <t>13/JI</t>
  </si>
  <si>
    <t>14/JI</t>
  </si>
  <si>
    <t>SPC Žďár n/S</t>
  </si>
  <si>
    <t>Celkem</t>
  </si>
  <si>
    <t xml:space="preserve"> </t>
  </si>
  <si>
    <t>1/ZR</t>
  </si>
  <si>
    <t>2/ZR</t>
  </si>
  <si>
    <t>3/ZR</t>
  </si>
  <si>
    <t>4/ZR</t>
  </si>
  <si>
    <t>5/ZR</t>
  </si>
  <si>
    <t>6/ZR</t>
  </si>
  <si>
    <t>15/JI</t>
  </si>
  <si>
    <t>notebook</t>
  </si>
  <si>
    <t>7/ZR</t>
  </si>
  <si>
    <t>8/ZR</t>
  </si>
  <si>
    <t>cena pomůcky
v  Kč
(neinvest.)</t>
  </si>
  <si>
    <t>cena pomůcky
v Kč
(invest.)</t>
  </si>
  <si>
    <t>Souhrnný seznam souboru pomůcek určených k zařazení do evidence SPC při Praktické škole a Speciálně pedagogickém centru Žďár nad Sázavou v roce 2012 dle Zásad Zastupitelstva kraje Vysočina pro tvorbu a používání souborů učebních a kompenzačních pomůcek pro individuálně integrované děti, žáky a studenty se zdravotním postižením ze dne 29. 6. 2005</t>
  </si>
  <si>
    <t>Apple iPad3 64GB Wifi + 4G White</t>
  </si>
  <si>
    <t>ZŠ a MŠ Košetice, 165</t>
  </si>
  <si>
    <t>MŠ Komenského, Telč</t>
  </si>
  <si>
    <t>ZŠ Týnská, Třebíč</t>
  </si>
  <si>
    <t>ZŠ Velké Meziříčí, Oslavická</t>
  </si>
  <si>
    <t>relax vak Mattlíček 130x180 TEXa</t>
  </si>
  <si>
    <t>PC programy pro předškolní věk</t>
  </si>
  <si>
    <t>deska sklopná na čtení s optikou</t>
  </si>
  <si>
    <t>ZŠ Horní Cerekev</t>
  </si>
  <si>
    <t>dymokleště na bodové písmo</t>
  </si>
  <si>
    <t>míč elektronický</t>
  </si>
  <si>
    <t>MŠ Jámy</t>
  </si>
  <si>
    <t>světelný pult k prosvětlování optických pomůcek</t>
  </si>
  <si>
    <t xml:space="preserve"> židle výškově stavitelná</t>
  </si>
  <si>
    <t>stůl pro žáky s vadami zraku jednomístný</t>
  </si>
  <si>
    <t>ZŠ a MŠ Přibyslavice</t>
  </si>
  <si>
    <t>ZŠ Dalečín</t>
  </si>
  <si>
    <t>PC programy - soubor 8 částí</t>
  </si>
  <si>
    <t>ZŠ Světlá nad Sázavou</t>
  </si>
  <si>
    <t>16/JI</t>
  </si>
  <si>
    <t>notebook (klávesnice s čísly)  a příslušenství (tiskárna)</t>
  </si>
  <si>
    <t>17/JI</t>
  </si>
  <si>
    <t>18/JI</t>
  </si>
  <si>
    <t>19/JI</t>
  </si>
  <si>
    <t>20/JI</t>
  </si>
  <si>
    <t>21/JI</t>
  </si>
  <si>
    <t>22/JI</t>
  </si>
  <si>
    <t>23/JI</t>
  </si>
  <si>
    <t>Bosu - rehabilitační pomůcka pro balanční cvičení</t>
  </si>
  <si>
    <t>ZŠ a MŠ Vyskytná</t>
  </si>
  <si>
    <t>Bigtrack - polohovací zařízení,který nahrazuje myš k PC</t>
  </si>
  <si>
    <t>sada programů MÉĎA</t>
  </si>
  <si>
    <t>polohovací vak Spastik Classic 190/120 cm Bavlněný</t>
  </si>
  <si>
    <t>ZŠ  a MŠ Domamil</t>
  </si>
  <si>
    <t>ZŠ a MŠ Domamil</t>
  </si>
  <si>
    <t>program Symwriter</t>
  </si>
  <si>
    <t>přenosná bezdrátová naslouchací souprava s rádiovým přenosem</t>
  </si>
  <si>
    <t>PC programy pro 1.stupeň ZŠ, TS Komplet výukových programů pro 1.stupeň ZŠ</t>
  </si>
  <si>
    <t>2/HB</t>
  </si>
  <si>
    <t>3/HB</t>
  </si>
  <si>
    <t>4/HB</t>
  </si>
  <si>
    <t>5/HB</t>
  </si>
  <si>
    <t xml:space="preserve">Guide ESD, asistenční PC program </t>
  </si>
  <si>
    <t xml:space="preserve"> ZŠ a MŠ Havlíčkův Brod, Wolkerova</t>
  </si>
  <si>
    <t>klávesnice - zakázková pro děti s kombinovaným postižením</t>
  </si>
  <si>
    <t>komunikátor Go Talk 4+, pomůcka pro rozvoj řeči (nahrazení řečové komunikace)</t>
  </si>
  <si>
    <t>komunikátor Go Talk 20+, pomůcka pro rozvoj řeči (nahrazení řečové komunikace)</t>
  </si>
  <si>
    <t>Mateřské školy města Havlíčkův Brod (MŠ Zahradnického I.)</t>
  </si>
  <si>
    <t>válec na rehabilitační cvičení</t>
  </si>
  <si>
    <t>SPC V. Meziříčí</t>
  </si>
  <si>
    <t>1/VM</t>
  </si>
  <si>
    <t>2/VM</t>
  </si>
  <si>
    <t>3/VM</t>
  </si>
  <si>
    <t>4/VM</t>
  </si>
  <si>
    <t>5/VM</t>
  </si>
  <si>
    <t>6/VM</t>
  </si>
  <si>
    <t>9/ZR</t>
  </si>
  <si>
    <t>10/ZR</t>
  </si>
  <si>
    <t>11/ZR</t>
  </si>
  <si>
    <t>12/ZR</t>
  </si>
  <si>
    <t>13/ZR</t>
  </si>
  <si>
    <t>14/ZR</t>
  </si>
  <si>
    <t>výukové programy</t>
  </si>
  <si>
    <t>sluchátka</t>
  </si>
  <si>
    <t>sada edukačních pomůcek</t>
  </si>
  <si>
    <t>komunikační systém pro nedoslýchavé HearIt All</t>
  </si>
  <si>
    <t xml:space="preserve">iPad 2 Wi-Fi 16GB </t>
  </si>
  <si>
    <t>ZŠ Krucemburk</t>
  </si>
  <si>
    <t>ZŠ a MŠ Rovečné</t>
  </si>
  <si>
    <t>ZŠ Nové Město na Mor., L. Čecha</t>
  </si>
  <si>
    <t>ZŠ a MŠ Štěpánov nad Svratkou</t>
  </si>
  <si>
    <t>pomůcka pro rozvoj řeči - Pohádkový kamínek</t>
  </si>
  <si>
    <t>Biskupské gymnázium Žďár n. S.</t>
  </si>
  <si>
    <t>MŠ Žďár nad Sázavou</t>
  </si>
  <si>
    <t>PC program - Mentio Slovní zásoba</t>
  </si>
  <si>
    <t>ZŠ a MŠ Křižanov</t>
  </si>
  <si>
    <t>Komunikátor - Go Talk 9</t>
  </si>
  <si>
    <t>PC program - Mentio Zvuky</t>
  </si>
  <si>
    <t>Notebook</t>
  </si>
  <si>
    <t>deska na nácvik dy/di,..</t>
  </si>
  <si>
    <t>pojízdné křeslo pro tělesně postižené 1190</t>
  </si>
  <si>
    <t>MŠ Velké Meziříčí, Čechova</t>
  </si>
  <si>
    <t>MŠ Velké Meziříčí, Sokolovská</t>
  </si>
  <si>
    <t>MŠ Velké Meziříčí, Mírová</t>
  </si>
  <si>
    <t>ZŠ Mostiště</t>
  </si>
  <si>
    <t>SPC Havlíčkův Brod</t>
  </si>
  <si>
    <t>SPC Žďár nad Sázavou</t>
  </si>
  <si>
    <t>SPC Velké Meziříčí</t>
  </si>
  <si>
    <r>
      <t>ZŠ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Rozsochy, okr. Žďár n. S.</t>
    </r>
  </si>
  <si>
    <t>Celkem SPC V. Meziříčí</t>
  </si>
  <si>
    <r>
      <t xml:space="preserve">Celkem všechny pomůcky </t>
    </r>
    <r>
      <rPr>
        <b/>
        <sz val="10"/>
        <rFont val="Arial"/>
        <family val="2"/>
      </rPr>
      <t>(neinvestiční/investiční)</t>
    </r>
  </si>
  <si>
    <t>ZŠ a MŠ Hamry nad Sázavou</t>
  </si>
  <si>
    <t>ZŠ a MŠ Sněžné</t>
  </si>
  <si>
    <t>ZŠ a MŠ Dalečnín</t>
  </si>
  <si>
    <t>ZŠ a  MŠ Nové Veselí</t>
  </si>
  <si>
    <t>ZŠ a MŠ Rožná, okr. Žďár n. S.</t>
  </si>
  <si>
    <t>ZŠ a MŠ Křídla, okr. Žďár n. S.</t>
  </si>
  <si>
    <t>MŠ H.Brod (prac. Nádražní)</t>
  </si>
  <si>
    <t>ZŠ Třebíč Kpt. Jaroše</t>
  </si>
  <si>
    <t xml:space="preserve">ZŠ a MŠ Dukovany </t>
  </si>
  <si>
    <t xml:space="preserve">ZŠ a MŠ Olešná </t>
  </si>
  <si>
    <t>název školy</t>
  </si>
  <si>
    <t>PC program - Mentio Slovní zásoba-licence</t>
  </si>
  <si>
    <t>PC program - Altík v. 2.00 - program pro alternativní komunikaci</t>
  </si>
  <si>
    <t xml:space="preserve">tablet </t>
  </si>
  <si>
    <r>
      <t>počet stran:</t>
    </r>
    <r>
      <rPr>
        <b/>
        <sz val="10"/>
        <rFont val="Arial CE"/>
        <family val="0"/>
      </rPr>
      <t xml:space="preserve"> 1</t>
    </r>
  </si>
  <si>
    <t>RK-24-2012-23,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</si>
</sst>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E+00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0" borderId="14" xfId="47" applyFont="1" applyBorder="1" applyAlignment="1">
      <alignment horizontal="center" vertical="center"/>
      <protection/>
    </xf>
    <xf numFmtId="3" fontId="8" fillId="0" borderId="13" xfId="47" applyNumberFormat="1" applyFont="1" applyBorder="1" applyAlignment="1">
      <alignment horizontal="center" vertical="center"/>
      <protection/>
    </xf>
    <xf numFmtId="0" fontId="8" fillId="0" borderId="15" xfId="47" applyFont="1" applyBorder="1" applyAlignment="1">
      <alignment horizontal="center" vertical="center"/>
      <protection/>
    </xf>
    <xf numFmtId="3" fontId="8" fillId="0" borderId="16" xfId="47" applyNumberFormat="1" applyFont="1" applyBorder="1" applyAlignment="1">
      <alignment horizontal="center" vertical="center"/>
      <protection/>
    </xf>
    <xf numFmtId="3" fontId="8" fillId="0" borderId="1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47" applyFont="1" applyBorder="1" applyAlignment="1">
      <alignment horizontal="left" vertical="center"/>
      <protection/>
    </xf>
    <xf numFmtId="0" fontId="8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left" vertical="center" wrapText="1"/>
    </xf>
    <xf numFmtId="0" fontId="8" fillId="0" borderId="11" xfId="47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left" vertical="center"/>
    </xf>
    <xf numFmtId="3" fontId="8" fillId="0" borderId="12" xfId="47" applyNumberFormat="1" applyFont="1" applyBorder="1" applyAlignment="1">
      <alignment horizontal="center" vertical="center"/>
      <protection/>
    </xf>
    <xf numFmtId="3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3" fontId="6" fillId="32" borderId="20" xfId="0" applyNumberFormat="1" applyFont="1" applyFill="1" applyBorder="1" applyAlignment="1">
      <alignment horizontal="center" vertical="center"/>
    </xf>
    <xf numFmtId="3" fontId="8" fillId="32" borderId="21" xfId="0" applyNumberFormat="1" applyFont="1" applyFill="1" applyBorder="1" applyAlignment="1">
      <alignment horizontal="center" vertical="center"/>
    </xf>
    <xf numFmtId="3" fontId="6" fillId="32" borderId="21" xfId="0" applyNumberFormat="1" applyFont="1" applyFill="1" applyBorder="1" applyAlignment="1">
      <alignment horizontal="center" vertical="center"/>
    </xf>
    <xf numFmtId="3" fontId="8" fillId="32" borderId="20" xfId="47" applyNumberFormat="1" applyFont="1" applyFill="1" applyBorder="1" applyAlignment="1">
      <alignment horizontal="center" vertical="center"/>
      <protection/>
    </xf>
    <xf numFmtId="3" fontId="8" fillId="32" borderId="20" xfId="0" applyNumberFormat="1" applyFont="1" applyFill="1" applyBorder="1" applyAlignment="1">
      <alignment horizontal="center" vertical="center"/>
    </xf>
    <xf numFmtId="0" fontId="8" fillId="32" borderId="21" xfId="47" applyFont="1" applyFill="1" applyBorder="1" applyAlignment="1">
      <alignment horizontal="center" vertical="center"/>
      <protection/>
    </xf>
    <xf numFmtId="3" fontId="6" fillId="32" borderId="22" xfId="0" applyNumberFormat="1" applyFont="1" applyFill="1" applyBorder="1" applyAlignment="1">
      <alignment horizontal="center" vertical="center"/>
    </xf>
    <xf numFmtId="3" fontId="8" fillId="32" borderId="23" xfId="0" applyNumberFormat="1" applyFont="1" applyFill="1" applyBorder="1" applyAlignment="1">
      <alignment horizontal="center" vertical="center"/>
    </xf>
    <xf numFmtId="3" fontId="11" fillId="33" borderId="22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/>
    </xf>
    <xf numFmtId="3" fontId="0" fillId="13" borderId="21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6" fillId="34" borderId="26" xfId="47" applyFont="1" applyFill="1" applyBorder="1" applyAlignment="1">
      <alignment horizontal="center" vertical="center"/>
      <protection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left" vertical="center"/>
    </xf>
    <xf numFmtId="0" fontId="0" fillId="32" borderId="22" xfId="0" applyFill="1" applyBorder="1" applyAlignment="1">
      <alignment vertical="center"/>
    </xf>
    <xf numFmtId="0" fontId="8" fillId="0" borderId="15" xfId="47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32" borderId="33" xfId="0" applyFont="1" applyFill="1" applyBorder="1" applyAlignment="1">
      <alignment horizontal="left" vertical="center"/>
    </xf>
    <xf numFmtId="0" fontId="6" fillId="32" borderId="20" xfId="0" applyFont="1" applyFill="1" applyBorder="1" applyAlignment="1">
      <alignment horizontal="left" vertical="center"/>
    </xf>
    <xf numFmtId="0" fontId="6" fillId="32" borderId="33" xfId="47" applyFont="1" applyFill="1" applyBorder="1" applyAlignment="1">
      <alignment horizontal="left" vertical="center"/>
      <protection/>
    </xf>
    <xf numFmtId="0" fontId="6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0" borderId="24" xfId="47" applyFont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6" fillId="32" borderId="26" xfId="0" applyFont="1" applyFill="1" applyBorder="1" applyAlignment="1">
      <alignment horizontal="left" vertical="center"/>
    </xf>
    <xf numFmtId="0" fontId="6" fillId="32" borderId="27" xfId="0" applyFont="1" applyFill="1" applyBorder="1" applyAlignment="1">
      <alignment horizontal="left" vertical="center"/>
    </xf>
    <xf numFmtId="0" fontId="6" fillId="32" borderId="37" xfId="0" applyFont="1" applyFill="1" applyBorder="1" applyAlignment="1">
      <alignment horizontal="left" vertical="center"/>
    </xf>
    <xf numFmtId="3" fontId="10" fillId="13" borderId="20" xfId="0" applyNumberFormat="1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center" vertical="center"/>
    </xf>
    <xf numFmtId="0" fontId="12" fillId="13" borderId="33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.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="75" zoomScaleNormal="75" zoomScalePageLayoutView="0" workbookViewId="0" topLeftCell="A1">
      <selection activeCell="F1" sqref="F1"/>
    </sheetView>
  </sheetViews>
  <sheetFormatPr defaultColWidth="9.00390625" defaultRowHeight="12.75"/>
  <cols>
    <col min="1" max="1" width="5.875" style="0" customWidth="1"/>
    <col min="2" max="2" width="15.25390625" style="0" customWidth="1"/>
    <col min="3" max="3" width="65.625" style="0" customWidth="1"/>
    <col min="4" max="4" width="10.75390625" style="6" customWidth="1"/>
    <col min="5" max="5" width="9.25390625" style="0" customWidth="1"/>
    <col min="6" max="6" width="34.75390625" style="0" customWidth="1"/>
  </cols>
  <sheetData>
    <row r="1" ht="24" customHeight="1">
      <c r="F1" s="3" t="s">
        <v>145</v>
      </c>
    </row>
    <row r="2" ht="16.5" customHeight="1" thickBot="1">
      <c r="F2" s="4" t="s">
        <v>144</v>
      </c>
    </row>
    <row r="3" spans="1:6" s="1" customFormat="1" ht="39.75" customHeight="1" thickBot="1">
      <c r="A3" s="78" t="s">
        <v>38</v>
      </c>
      <c r="B3" s="79"/>
      <c r="C3" s="79"/>
      <c r="D3" s="79"/>
      <c r="E3" s="79"/>
      <c r="F3" s="80"/>
    </row>
    <row r="4" spans="1:6" s="1" customFormat="1" ht="59.25" customHeight="1" thickBot="1">
      <c r="A4" s="73" t="s">
        <v>4</v>
      </c>
      <c r="B4" s="74" t="s">
        <v>0</v>
      </c>
      <c r="C4" s="75" t="s">
        <v>1</v>
      </c>
      <c r="D4" s="76" t="s">
        <v>36</v>
      </c>
      <c r="E4" s="75" t="s">
        <v>37</v>
      </c>
      <c r="F4" s="77" t="s">
        <v>140</v>
      </c>
    </row>
    <row r="5" spans="1:6" s="1" customFormat="1" ht="30" customHeight="1" thickBot="1">
      <c r="A5" s="95" t="s">
        <v>9</v>
      </c>
      <c r="B5" s="96"/>
      <c r="C5" s="96"/>
      <c r="D5" s="96"/>
      <c r="E5" s="96"/>
      <c r="F5" s="97"/>
    </row>
    <row r="6" spans="1:6" ht="19.5" customHeight="1">
      <c r="A6" s="9" t="s">
        <v>8</v>
      </c>
      <c r="B6" s="10" t="s">
        <v>9</v>
      </c>
      <c r="C6" s="31" t="s">
        <v>39</v>
      </c>
      <c r="D6" s="12">
        <v>20000</v>
      </c>
      <c r="E6" s="13"/>
      <c r="F6" s="32" t="s">
        <v>40</v>
      </c>
    </row>
    <row r="7" spans="1:6" ht="19.5" customHeight="1">
      <c r="A7" s="14" t="s">
        <v>10</v>
      </c>
      <c r="B7" s="15" t="s">
        <v>9</v>
      </c>
      <c r="C7" s="27" t="s">
        <v>74</v>
      </c>
      <c r="D7" s="16">
        <v>4500</v>
      </c>
      <c r="E7" s="17"/>
      <c r="F7" s="33" t="s">
        <v>40</v>
      </c>
    </row>
    <row r="8" spans="1:6" ht="19.5" customHeight="1">
      <c r="A8" s="14" t="s">
        <v>11</v>
      </c>
      <c r="B8" s="15" t="s">
        <v>9</v>
      </c>
      <c r="C8" s="27" t="s">
        <v>75</v>
      </c>
      <c r="D8" s="16">
        <v>10840</v>
      </c>
      <c r="E8" s="17"/>
      <c r="F8" s="33" t="s">
        <v>41</v>
      </c>
    </row>
    <row r="9" spans="1:6" ht="19.5" customHeight="1">
      <c r="A9" s="14" t="s">
        <v>12</v>
      </c>
      <c r="B9" s="15" t="s">
        <v>9</v>
      </c>
      <c r="C9" s="27" t="s">
        <v>75</v>
      </c>
      <c r="D9" s="16">
        <v>10840</v>
      </c>
      <c r="E9" s="17"/>
      <c r="F9" s="33" t="s">
        <v>42</v>
      </c>
    </row>
    <row r="10" spans="1:6" ht="19.5" customHeight="1">
      <c r="A10" s="14" t="s">
        <v>13</v>
      </c>
      <c r="B10" s="15" t="s">
        <v>9</v>
      </c>
      <c r="C10" s="27" t="s">
        <v>33</v>
      </c>
      <c r="D10" s="16">
        <v>14000</v>
      </c>
      <c r="E10" s="17"/>
      <c r="F10" s="33" t="s">
        <v>43</v>
      </c>
    </row>
    <row r="11" spans="1:6" ht="19.5" customHeight="1">
      <c r="A11" s="18" t="s">
        <v>14</v>
      </c>
      <c r="B11" s="19" t="s">
        <v>9</v>
      </c>
      <c r="C11" s="27" t="s">
        <v>44</v>
      </c>
      <c r="D11" s="20">
        <v>3000</v>
      </c>
      <c r="E11" s="20"/>
      <c r="F11" s="33" t="s">
        <v>136</v>
      </c>
    </row>
    <row r="12" spans="1:6" ht="19.5" customHeight="1">
      <c r="A12" s="18" t="s">
        <v>15</v>
      </c>
      <c r="B12" s="19" t="s">
        <v>9</v>
      </c>
      <c r="C12" s="27" t="s">
        <v>45</v>
      </c>
      <c r="D12" s="16">
        <v>5000</v>
      </c>
      <c r="E12" s="20"/>
      <c r="F12" s="33" t="s">
        <v>136</v>
      </c>
    </row>
    <row r="13" spans="1:6" ht="19.5" customHeight="1">
      <c r="A13" s="18" t="s">
        <v>16</v>
      </c>
      <c r="B13" s="19" t="s">
        <v>9</v>
      </c>
      <c r="C13" s="27" t="s">
        <v>46</v>
      </c>
      <c r="D13" s="16">
        <v>1200</v>
      </c>
      <c r="E13" s="20"/>
      <c r="F13" s="33" t="s">
        <v>47</v>
      </c>
    </row>
    <row r="14" spans="1:6" ht="19.5" customHeight="1">
      <c r="A14" s="18" t="s">
        <v>17</v>
      </c>
      <c r="B14" s="19" t="s">
        <v>9</v>
      </c>
      <c r="C14" s="27" t="s">
        <v>48</v>
      </c>
      <c r="D14" s="16">
        <v>3700</v>
      </c>
      <c r="E14" s="20"/>
      <c r="F14" s="33" t="s">
        <v>137</v>
      </c>
    </row>
    <row r="15" spans="1:6" ht="19.5" customHeight="1">
      <c r="A15" s="18" t="s">
        <v>18</v>
      </c>
      <c r="B15" s="19" t="s">
        <v>9</v>
      </c>
      <c r="C15" s="27" t="s">
        <v>49</v>
      </c>
      <c r="D15" s="16">
        <v>3500</v>
      </c>
      <c r="E15" s="20"/>
      <c r="F15" s="33" t="s">
        <v>50</v>
      </c>
    </row>
    <row r="16" spans="1:6" ht="19.5" customHeight="1">
      <c r="A16" s="18" t="s">
        <v>19</v>
      </c>
      <c r="B16" s="19" t="s">
        <v>9</v>
      </c>
      <c r="C16" s="27" t="s">
        <v>51</v>
      </c>
      <c r="D16" s="20">
        <v>0</v>
      </c>
      <c r="E16" s="20">
        <v>42864</v>
      </c>
      <c r="F16" s="33" t="s">
        <v>50</v>
      </c>
    </row>
    <row r="17" spans="1:6" ht="19.5" customHeight="1">
      <c r="A17" s="18" t="s">
        <v>20</v>
      </c>
      <c r="B17" s="19" t="s">
        <v>9</v>
      </c>
      <c r="C17" s="27" t="s">
        <v>52</v>
      </c>
      <c r="D17" s="16">
        <v>1236</v>
      </c>
      <c r="E17" s="20"/>
      <c r="F17" s="33" t="s">
        <v>54</v>
      </c>
    </row>
    <row r="18" spans="1:6" ht="19.5" customHeight="1">
      <c r="A18" s="18" t="s">
        <v>21</v>
      </c>
      <c r="B18" s="19" t="s">
        <v>9</v>
      </c>
      <c r="C18" s="27" t="s">
        <v>53</v>
      </c>
      <c r="D18" s="16">
        <v>4269</v>
      </c>
      <c r="E18" s="20"/>
      <c r="F18" s="33" t="s">
        <v>54</v>
      </c>
    </row>
    <row r="19" spans="1:6" ht="19.5" customHeight="1">
      <c r="A19" s="18" t="s">
        <v>22</v>
      </c>
      <c r="B19" s="19" t="s">
        <v>9</v>
      </c>
      <c r="C19" s="27" t="s">
        <v>52</v>
      </c>
      <c r="D19" s="16">
        <v>1236</v>
      </c>
      <c r="E19" s="20"/>
      <c r="F19" s="33" t="s">
        <v>55</v>
      </c>
    </row>
    <row r="20" spans="1:6" ht="19.5" customHeight="1">
      <c r="A20" s="18" t="s">
        <v>32</v>
      </c>
      <c r="B20" s="19" t="s">
        <v>9</v>
      </c>
      <c r="C20" s="27" t="s">
        <v>53</v>
      </c>
      <c r="D20" s="16">
        <v>4269</v>
      </c>
      <c r="E20" s="20"/>
      <c r="F20" s="33" t="s">
        <v>55</v>
      </c>
    </row>
    <row r="21" spans="1:6" ht="19.5" customHeight="1">
      <c r="A21" s="18" t="s">
        <v>58</v>
      </c>
      <c r="B21" s="19" t="s">
        <v>9</v>
      </c>
      <c r="C21" s="27" t="s">
        <v>56</v>
      </c>
      <c r="D21" s="16">
        <v>37320</v>
      </c>
      <c r="E21" s="20"/>
      <c r="F21" s="33" t="s">
        <v>57</v>
      </c>
    </row>
    <row r="22" spans="1:6" ht="19.5" customHeight="1">
      <c r="A22" s="18" t="s">
        <v>60</v>
      </c>
      <c r="B22" s="19" t="s">
        <v>9</v>
      </c>
      <c r="C22" s="27" t="s">
        <v>59</v>
      </c>
      <c r="D22" s="16">
        <v>20000</v>
      </c>
      <c r="E22" s="20"/>
      <c r="F22" s="33" t="s">
        <v>138</v>
      </c>
    </row>
    <row r="23" spans="1:6" ht="19.5" customHeight="1">
      <c r="A23" s="18" t="s">
        <v>61</v>
      </c>
      <c r="B23" s="19" t="s">
        <v>9</v>
      </c>
      <c r="C23" s="27" t="s">
        <v>56</v>
      </c>
      <c r="D23" s="16">
        <v>37320</v>
      </c>
      <c r="E23" s="20"/>
      <c r="F23" s="34" t="s">
        <v>139</v>
      </c>
    </row>
    <row r="24" spans="1:6" ht="19.5" customHeight="1">
      <c r="A24" s="18" t="s">
        <v>62</v>
      </c>
      <c r="B24" s="19" t="s">
        <v>9</v>
      </c>
      <c r="C24" s="28" t="s">
        <v>67</v>
      </c>
      <c r="D24" s="16">
        <v>3120</v>
      </c>
      <c r="E24" s="20"/>
      <c r="F24" s="35" t="s">
        <v>68</v>
      </c>
    </row>
    <row r="25" spans="1:6" ht="19.5" customHeight="1">
      <c r="A25" s="18" t="s">
        <v>63</v>
      </c>
      <c r="B25" s="19" t="s">
        <v>9</v>
      </c>
      <c r="C25" s="27" t="s">
        <v>69</v>
      </c>
      <c r="D25" s="16">
        <v>2790</v>
      </c>
      <c r="E25" s="20"/>
      <c r="F25" s="34" t="s">
        <v>68</v>
      </c>
    </row>
    <row r="26" spans="1:6" ht="19.5" customHeight="1">
      <c r="A26" s="18" t="s">
        <v>64</v>
      </c>
      <c r="B26" s="19" t="s">
        <v>9</v>
      </c>
      <c r="C26" s="27" t="s">
        <v>70</v>
      </c>
      <c r="D26" s="16">
        <v>8890</v>
      </c>
      <c r="E26" s="20"/>
      <c r="F26" s="34" t="s">
        <v>68</v>
      </c>
    </row>
    <row r="27" spans="1:6" ht="19.5" customHeight="1">
      <c r="A27" s="18" t="s">
        <v>65</v>
      </c>
      <c r="B27" s="19" t="s">
        <v>9</v>
      </c>
      <c r="C27" s="27" t="s">
        <v>71</v>
      </c>
      <c r="D27" s="16">
        <v>5388</v>
      </c>
      <c r="E27" s="20"/>
      <c r="F27" s="34" t="s">
        <v>72</v>
      </c>
    </row>
    <row r="28" spans="1:6" ht="19.5" customHeight="1" thickBot="1">
      <c r="A28" s="58" t="s">
        <v>66</v>
      </c>
      <c r="B28" s="59" t="s">
        <v>9</v>
      </c>
      <c r="C28" s="50" t="s">
        <v>76</v>
      </c>
      <c r="D28" s="56">
        <v>1393</v>
      </c>
      <c r="E28" s="60"/>
      <c r="F28" s="61" t="s">
        <v>73</v>
      </c>
    </row>
    <row r="29" spans="1:6" ht="19.5" customHeight="1" thickBot="1">
      <c r="A29" s="92" t="s">
        <v>2</v>
      </c>
      <c r="B29" s="93"/>
      <c r="C29" s="93"/>
      <c r="D29" s="62">
        <f>SUM(D6:D28)</f>
        <v>203811</v>
      </c>
      <c r="E29" s="62">
        <f>SUM(E6:E28)</f>
        <v>42864</v>
      </c>
      <c r="F29" s="63"/>
    </row>
    <row r="30" spans="1:6" ht="30" customHeight="1" thickBot="1">
      <c r="A30" s="98" t="s">
        <v>124</v>
      </c>
      <c r="B30" s="82"/>
      <c r="C30" s="82"/>
      <c r="D30" s="82"/>
      <c r="E30" s="82"/>
      <c r="F30" s="83"/>
    </row>
    <row r="31" spans="1:6" s="1" customFormat="1" ht="19.5" customHeight="1">
      <c r="A31" s="36" t="s">
        <v>6</v>
      </c>
      <c r="B31" s="37" t="s">
        <v>5</v>
      </c>
      <c r="C31" s="38" t="s">
        <v>81</v>
      </c>
      <c r="D31" s="39">
        <v>14640</v>
      </c>
      <c r="E31" s="39"/>
      <c r="F31" s="40" t="s">
        <v>82</v>
      </c>
    </row>
    <row r="32" spans="1:6" s="1" customFormat="1" ht="19.5" customHeight="1">
      <c r="A32" s="41" t="s">
        <v>77</v>
      </c>
      <c r="B32" s="11" t="s">
        <v>5</v>
      </c>
      <c r="C32" s="28" t="s">
        <v>83</v>
      </c>
      <c r="D32" s="21">
        <v>6960</v>
      </c>
      <c r="E32" s="21"/>
      <c r="F32" s="42" t="s">
        <v>82</v>
      </c>
    </row>
    <row r="33" spans="1:6" s="1" customFormat="1" ht="19.5" customHeight="1">
      <c r="A33" s="41" t="s">
        <v>78</v>
      </c>
      <c r="B33" s="11" t="s">
        <v>5</v>
      </c>
      <c r="C33" s="28" t="s">
        <v>84</v>
      </c>
      <c r="D33" s="21">
        <v>4490</v>
      </c>
      <c r="E33" s="21"/>
      <c r="F33" s="42" t="s">
        <v>82</v>
      </c>
    </row>
    <row r="34" spans="1:6" s="1" customFormat="1" ht="24" customHeight="1">
      <c r="A34" s="41" t="s">
        <v>79</v>
      </c>
      <c r="B34" s="11" t="s">
        <v>5</v>
      </c>
      <c r="C34" s="28" t="s">
        <v>85</v>
      </c>
      <c r="D34" s="21">
        <v>5990</v>
      </c>
      <c r="E34" s="21"/>
      <c r="F34" s="42" t="s">
        <v>86</v>
      </c>
    </row>
    <row r="35" spans="1:6" s="8" customFormat="1" ht="24" customHeight="1" thickBot="1">
      <c r="A35" s="54" t="s">
        <v>80</v>
      </c>
      <c r="B35" s="55" t="s">
        <v>5</v>
      </c>
      <c r="C35" s="50" t="s">
        <v>87</v>
      </c>
      <c r="D35" s="56">
        <v>510</v>
      </c>
      <c r="E35" s="56"/>
      <c r="F35" s="57" t="s">
        <v>86</v>
      </c>
    </row>
    <row r="36" spans="1:6" s="5" customFormat="1" ht="19.5" customHeight="1" thickBot="1">
      <c r="A36" s="104" t="s">
        <v>7</v>
      </c>
      <c r="B36" s="105"/>
      <c r="C36" s="106"/>
      <c r="D36" s="62">
        <f>SUM(D31:D35)</f>
        <v>32590</v>
      </c>
      <c r="E36" s="62">
        <f>SUM(E31:E35)</f>
        <v>0</v>
      </c>
      <c r="F36" s="64"/>
    </row>
    <row r="37" spans="1:6" s="5" customFormat="1" ht="30" customHeight="1" thickBot="1">
      <c r="A37" s="99" t="s">
        <v>125</v>
      </c>
      <c r="B37" s="100"/>
      <c r="C37" s="100"/>
      <c r="D37" s="100"/>
      <c r="E37" s="100"/>
      <c r="F37" s="101"/>
    </row>
    <row r="38" spans="1:6" s="2" customFormat="1" ht="19.5" customHeight="1">
      <c r="A38" s="102" t="s">
        <v>26</v>
      </c>
      <c r="B38" s="103" t="s">
        <v>23</v>
      </c>
      <c r="C38" s="44" t="s">
        <v>33</v>
      </c>
      <c r="D38" s="45">
        <v>13000</v>
      </c>
      <c r="E38" s="46"/>
      <c r="F38" s="47" t="s">
        <v>130</v>
      </c>
    </row>
    <row r="39" spans="1:6" s="2" customFormat="1" ht="19.5" customHeight="1">
      <c r="A39" s="88"/>
      <c r="B39" s="91"/>
      <c r="C39" s="29" t="s">
        <v>101</v>
      </c>
      <c r="D39" s="23">
        <v>6000</v>
      </c>
      <c r="E39" s="17"/>
      <c r="F39" s="48" t="s">
        <v>130</v>
      </c>
    </row>
    <row r="40" spans="1:6" s="2" customFormat="1" ht="19.5" customHeight="1">
      <c r="A40" s="86" t="s">
        <v>27</v>
      </c>
      <c r="B40" s="89" t="s">
        <v>23</v>
      </c>
      <c r="C40" s="29" t="s">
        <v>33</v>
      </c>
      <c r="D40" s="23">
        <v>13000</v>
      </c>
      <c r="E40" s="17"/>
      <c r="F40" s="48" t="s">
        <v>130</v>
      </c>
    </row>
    <row r="41" spans="1:6" s="2" customFormat="1" ht="19.5" customHeight="1">
      <c r="A41" s="88"/>
      <c r="B41" s="91"/>
      <c r="C41" s="29" t="s">
        <v>101</v>
      </c>
      <c r="D41" s="23">
        <v>6000</v>
      </c>
      <c r="E41" s="17"/>
      <c r="F41" s="48" t="s">
        <v>130</v>
      </c>
    </row>
    <row r="42" spans="1:6" s="2" customFormat="1" ht="19.5" customHeight="1">
      <c r="A42" s="86" t="s">
        <v>28</v>
      </c>
      <c r="B42" s="89" t="s">
        <v>23</v>
      </c>
      <c r="C42" s="30" t="s">
        <v>102</v>
      </c>
      <c r="D42" s="23">
        <v>400</v>
      </c>
      <c r="E42" s="17"/>
      <c r="F42" s="48" t="s">
        <v>131</v>
      </c>
    </row>
    <row r="43" spans="1:6" s="2" customFormat="1" ht="19.5" customHeight="1">
      <c r="A43" s="87"/>
      <c r="B43" s="90"/>
      <c r="C43" s="30" t="s">
        <v>101</v>
      </c>
      <c r="D43" s="23">
        <v>6000</v>
      </c>
      <c r="E43" s="17"/>
      <c r="F43" s="48" t="s">
        <v>131</v>
      </c>
    </row>
    <row r="44" spans="1:6" s="2" customFormat="1" ht="19.5" customHeight="1">
      <c r="A44" s="88"/>
      <c r="B44" s="91"/>
      <c r="C44" s="30" t="s">
        <v>103</v>
      </c>
      <c r="D44" s="23">
        <v>2000</v>
      </c>
      <c r="E44" s="17"/>
      <c r="F44" s="48" t="s">
        <v>131</v>
      </c>
    </row>
    <row r="45" spans="1:6" s="2" customFormat="1" ht="19.5" customHeight="1">
      <c r="A45" s="86" t="s">
        <v>29</v>
      </c>
      <c r="B45" s="89" t="s">
        <v>23</v>
      </c>
      <c r="C45" s="29" t="s">
        <v>104</v>
      </c>
      <c r="D45" s="23">
        <v>9000</v>
      </c>
      <c r="E45" s="17"/>
      <c r="F45" s="48" t="s">
        <v>106</v>
      </c>
    </row>
    <row r="46" spans="1:6" s="2" customFormat="1" ht="19.5" customHeight="1">
      <c r="A46" s="88"/>
      <c r="B46" s="91"/>
      <c r="C46" s="29" t="s">
        <v>105</v>
      </c>
      <c r="D46" s="23">
        <v>10000</v>
      </c>
      <c r="E46" s="17"/>
      <c r="F46" s="48" t="s">
        <v>106</v>
      </c>
    </row>
    <row r="47" spans="1:6" s="2" customFormat="1" ht="19.5" customHeight="1">
      <c r="A47" s="22" t="s">
        <v>30</v>
      </c>
      <c r="B47" s="15" t="s">
        <v>23</v>
      </c>
      <c r="C47" s="29" t="s">
        <v>103</v>
      </c>
      <c r="D47" s="23">
        <v>2000</v>
      </c>
      <c r="E47" s="17"/>
      <c r="F47" s="48" t="s">
        <v>132</v>
      </c>
    </row>
    <row r="48" spans="1:6" s="2" customFormat="1" ht="19.5" customHeight="1">
      <c r="A48" s="22" t="s">
        <v>31</v>
      </c>
      <c r="B48" s="15" t="s">
        <v>23</v>
      </c>
      <c r="C48" s="29" t="s">
        <v>103</v>
      </c>
      <c r="D48" s="23">
        <v>2000</v>
      </c>
      <c r="E48" s="17"/>
      <c r="F48" s="48" t="s">
        <v>107</v>
      </c>
    </row>
    <row r="49" spans="1:6" s="2" customFormat="1" ht="19.5" customHeight="1">
      <c r="A49" s="86" t="s">
        <v>34</v>
      </c>
      <c r="B49" s="89" t="s">
        <v>23</v>
      </c>
      <c r="C49" s="29" t="s">
        <v>33</v>
      </c>
      <c r="D49" s="23">
        <v>13000</v>
      </c>
      <c r="E49" s="17"/>
      <c r="F49" s="48" t="s">
        <v>108</v>
      </c>
    </row>
    <row r="50" spans="1:6" s="2" customFormat="1" ht="19.5" customHeight="1">
      <c r="A50" s="88"/>
      <c r="B50" s="91"/>
      <c r="C50" s="29" t="s">
        <v>101</v>
      </c>
      <c r="D50" s="23">
        <v>6000</v>
      </c>
      <c r="E50" s="17"/>
      <c r="F50" s="48" t="s">
        <v>108</v>
      </c>
    </row>
    <row r="51" spans="1:6" s="2" customFormat="1" ht="19.5" customHeight="1">
      <c r="A51" s="86" t="s">
        <v>35</v>
      </c>
      <c r="B51" s="89" t="s">
        <v>23</v>
      </c>
      <c r="C51" s="29" t="s">
        <v>33</v>
      </c>
      <c r="D51" s="23">
        <v>13000</v>
      </c>
      <c r="E51" s="17"/>
      <c r="F51" s="48" t="s">
        <v>133</v>
      </c>
    </row>
    <row r="52" spans="1:6" s="2" customFormat="1" ht="19.5" customHeight="1">
      <c r="A52" s="88"/>
      <c r="B52" s="91"/>
      <c r="C52" s="29" t="s">
        <v>101</v>
      </c>
      <c r="D52" s="23">
        <v>6000</v>
      </c>
      <c r="E52" s="17"/>
      <c r="F52" s="48" t="s">
        <v>133</v>
      </c>
    </row>
    <row r="53" spans="1:6" s="2" customFormat="1" ht="19.5" customHeight="1">
      <c r="A53" s="86" t="s">
        <v>95</v>
      </c>
      <c r="B53" s="89" t="s">
        <v>23</v>
      </c>
      <c r="C53" s="29" t="s">
        <v>33</v>
      </c>
      <c r="D53" s="23">
        <v>13000</v>
      </c>
      <c r="E53" s="17"/>
      <c r="F53" s="48" t="s">
        <v>109</v>
      </c>
    </row>
    <row r="54" spans="1:6" s="2" customFormat="1" ht="19.5" customHeight="1">
      <c r="A54" s="88"/>
      <c r="B54" s="91"/>
      <c r="C54" s="29" t="s">
        <v>101</v>
      </c>
      <c r="D54" s="23">
        <v>6000</v>
      </c>
      <c r="E54" s="17"/>
      <c r="F54" s="48" t="s">
        <v>109</v>
      </c>
    </row>
    <row r="55" spans="1:6" s="2" customFormat="1" ht="19.5" customHeight="1">
      <c r="A55" s="22" t="s">
        <v>96</v>
      </c>
      <c r="B55" s="15" t="s">
        <v>23</v>
      </c>
      <c r="C55" s="29" t="s">
        <v>103</v>
      </c>
      <c r="D55" s="23">
        <v>2000</v>
      </c>
      <c r="E55" s="17"/>
      <c r="F55" s="48" t="s">
        <v>127</v>
      </c>
    </row>
    <row r="56" spans="1:6" s="2" customFormat="1" ht="19.5" customHeight="1">
      <c r="A56" s="22" t="s">
        <v>97</v>
      </c>
      <c r="B56" s="15" t="s">
        <v>23</v>
      </c>
      <c r="C56" s="29" t="s">
        <v>103</v>
      </c>
      <c r="D56" s="23">
        <v>2000</v>
      </c>
      <c r="E56" s="17"/>
      <c r="F56" s="48" t="s">
        <v>134</v>
      </c>
    </row>
    <row r="57" spans="1:6" s="2" customFormat="1" ht="19.5" customHeight="1">
      <c r="A57" s="22" t="s">
        <v>98</v>
      </c>
      <c r="B57" s="15" t="s">
        <v>23</v>
      </c>
      <c r="C57" s="29" t="s">
        <v>33</v>
      </c>
      <c r="D57" s="23">
        <v>13000</v>
      </c>
      <c r="E57" s="17"/>
      <c r="F57" s="48" t="s">
        <v>111</v>
      </c>
    </row>
    <row r="58" spans="1:6" s="2" customFormat="1" ht="19.5" customHeight="1">
      <c r="A58" s="22" t="s">
        <v>99</v>
      </c>
      <c r="B58" s="15" t="s">
        <v>23</v>
      </c>
      <c r="C58" s="29" t="s">
        <v>143</v>
      </c>
      <c r="D58" s="23">
        <v>15000</v>
      </c>
      <c r="E58" s="17"/>
      <c r="F58" s="48" t="s">
        <v>135</v>
      </c>
    </row>
    <row r="59" spans="1:6" s="2" customFormat="1" ht="19.5" customHeight="1" thickBot="1">
      <c r="A59" s="24" t="s">
        <v>100</v>
      </c>
      <c r="B59" s="49" t="s">
        <v>23</v>
      </c>
      <c r="C59" s="52" t="s">
        <v>110</v>
      </c>
      <c r="D59" s="25">
        <v>2300</v>
      </c>
      <c r="E59" s="26"/>
      <c r="F59" s="53" t="s">
        <v>112</v>
      </c>
    </row>
    <row r="60" spans="1:6" s="2" customFormat="1" ht="19.5" customHeight="1" thickBot="1">
      <c r="A60" s="94" t="s">
        <v>3</v>
      </c>
      <c r="B60" s="93"/>
      <c r="C60" s="93"/>
      <c r="D60" s="65">
        <f>SUM(D38:D59)</f>
        <v>160700</v>
      </c>
      <c r="E60" s="66">
        <f>SUM(E38:E59)</f>
        <v>0</v>
      </c>
      <c r="F60" s="67"/>
    </row>
    <row r="61" spans="1:6" s="2" customFormat="1" ht="30" customHeight="1" thickBot="1">
      <c r="A61" s="81" t="s">
        <v>126</v>
      </c>
      <c r="B61" s="82"/>
      <c r="C61" s="82"/>
      <c r="D61" s="82"/>
      <c r="E61" s="82"/>
      <c r="F61" s="83"/>
    </row>
    <row r="62" spans="1:6" s="2" customFormat="1" ht="19.5" customHeight="1">
      <c r="A62" s="43" t="s">
        <v>89</v>
      </c>
      <c r="B62" s="10" t="s">
        <v>88</v>
      </c>
      <c r="C62" s="31" t="s">
        <v>113</v>
      </c>
      <c r="D62" s="45">
        <v>4750</v>
      </c>
      <c r="E62" s="46"/>
      <c r="F62" s="32" t="s">
        <v>114</v>
      </c>
    </row>
    <row r="63" spans="1:6" s="2" customFormat="1" ht="19.5" customHeight="1">
      <c r="A63" s="86" t="s">
        <v>90</v>
      </c>
      <c r="B63" s="15" t="s">
        <v>88</v>
      </c>
      <c r="C63" s="27" t="s">
        <v>115</v>
      </c>
      <c r="D63" s="23">
        <v>4990</v>
      </c>
      <c r="E63" s="17"/>
      <c r="F63" s="33" t="s">
        <v>120</v>
      </c>
    </row>
    <row r="64" spans="1:6" s="2" customFormat="1" ht="19.5" customHeight="1">
      <c r="A64" s="87"/>
      <c r="B64" s="15" t="s">
        <v>88</v>
      </c>
      <c r="C64" s="27" t="s">
        <v>113</v>
      </c>
      <c r="D64" s="23">
        <v>4750</v>
      </c>
      <c r="E64" s="17"/>
      <c r="F64" s="33" t="s">
        <v>120</v>
      </c>
    </row>
    <row r="65" spans="1:6" s="2" customFormat="1" ht="19.5" customHeight="1">
      <c r="A65" s="88"/>
      <c r="B65" s="15" t="s">
        <v>88</v>
      </c>
      <c r="C65" s="27" t="s">
        <v>142</v>
      </c>
      <c r="D65" s="23">
        <v>6990</v>
      </c>
      <c r="E65" s="17"/>
      <c r="F65" s="33" t="s">
        <v>120</v>
      </c>
    </row>
    <row r="66" spans="1:6" s="2" customFormat="1" ht="19.5" customHeight="1">
      <c r="A66" s="86" t="s">
        <v>91</v>
      </c>
      <c r="B66" s="15" t="s">
        <v>88</v>
      </c>
      <c r="C66" s="27" t="s">
        <v>141</v>
      </c>
      <c r="D66" s="23">
        <v>475</v>
      </c>
      <c r="E66" s="17"/>
      <c r="F66" s="33" t="s">
        <v>121</v>
      </c>
    </row>
    <row r="67" spans="1:6" s="2" customFormat="1" ht="19.5" customHeight="1">
      <c r="A67" s="88"/>
      <c r="B67" s="15" t="s">
        <v>88</v>
      </c>
      <c r="C67" s="27" t="s">
        <v>116</v>
      </c>
      <c r="D67" s="23">
        <v>3900</v>
      </c>
      <c r="E67" s="17"/>
      <c r="F67" s="33" t="s">
        <v>121</v>
      </c>
    </row>
    <row r="68" spans="1:6" s="2" customFormat="1" ht="19.5" customHeight="1">
      <c r="A68" s="22" t="s">
        <v>92</v>
      </c>
      <c r="B68" s="15" t="s">
        <v>88</v>
      </c>
      <c r="C68" s="27" t="s">
        <v>141</v>
      </c>
      <c r="D68" s="23">
        <v>475</v>
      </c>
      <c r="E68" s="17"/>
      <c r="F68" s="33" t="s">
        <v>122</v>
      </c>
    </row>
    <row r="69" spans="1:6" s="2" customFormat="1" ht="19.5" customHeight="1">
      <c r="A69" s="86" t="s">
        <v>93</v>
      </c>
      <c r="B69" s="15" t="s">
        <v>88</v>
      </c>
      <c r="C69" s="27" t="s">
        <v>117</v>
      </c>
      <c r="D69" s="23">
        <v>14000</v>
      </c>
      <c r="E69" s="17"/>
      <c r="F69" s="33" t="s">
        <v>43</v>
      </c>
    </row>
    <row r="70" spans="1:6" s="2" customFormat="1" ht="19.5" customHeight="1">
      <c r="A70" s="88"/>
      <c r="B70" s="15" t="s">
        <v>88</v>
      </c>
      <c r="C70" s="27" t="s">
        <v>118</v>
      </c>
      <c r="D70" s="23">
        <v>300</v>
      </c>
      <c r="E70" s="17"/>
      <c r="F70" s="33" t="s">
        <v>43</v>
      </c>
    </row>
    <row r="71" spans="1:6" s="2" customFormat="1" ht="19.5" customHeight="1" thickBot="1">
      <c r="A71" s="24" t="s">
        <v>94</v>
      </c>
      <c r="B71" s="49" t="s">
        <v>88</v>
      </c>
      <c r="C71" s="50" t="s">
        <v>119</v>
      </c>
      <c r="D71" s="25">
        <v>10484</v>
      </c>
      <c r="E71" s="26"/>
      <c r="F71" s="51" t="s">
        <v>123</v>
      </c>
    </row>
    <row r="72" spans="1:6" s="2" customFormat="1" ht="19.5" customHeight="1" thickBot="1">
      <c r="A72" s="84" t="s">
        <v>128</v>
      </c>
      <c r="B72" s="85"/>
      <c r="C72" s="85"/>
      <c r="D72" s="68">
        <f>SUM(D62:D71)</f>
        <v>51114</v>
      </c>
      <c r="E72" s="68">
        <f>SUM(E62:E71)</f>
        <v>0</v>
      </c>
      <c r="F72" s="69"/>
    </row>
    <row r="73" spans="1:6" s="2" customFormat="1" ht="34.5" customHeight="1" thickBot="1">
      <c r="A73" s="111" t="s">
        <v>129</v>
      </c>
      <c r="B73" s="112"/>
      <c r="C73" s="112"/>
      <c r="D73" s="70">
        <f>SUM(D29+D36+D60+D72)</f>
        <v>448215</v>
      </c>
      <c r="E73" s="70">
        <f>SUM(E29+E36+E60+E72)</f>
        <v>42864</v>
      </c>
      <c r="F73" s="71"/>
    </row>
    <row r="74" spans="1:6" s="2" customFormat="1" ht="27.75" customHeight="1" thickBot="1">
      <c r="A74" s="109" t="s">
        <v>24</v>
      </c>
      <c r="B74" s="110"/>
      <c r="C74" s="110"/>
      <c r="D74" s="107">
        <f>SUM(D73:E73)</f>
        <v>491079</v>
      </c>
      <c r="E74" s="108"/>
      <c r="F74" s="72" t="s">
        <v>25</v>
      </c>
    </row>
    <row r="75" spans="1:6" s="2" customFormat="1" ht="27.75" customHeight="1">
      <c r="A75"/>
      <c r="B75"/>
      <c r="C75"/>
      <c r="D75" s="6"/>
      <c r="E75"/>
      <c r="F75" s="7"/>
    </row>
    <row r="76" spans="1:5" s="2" customFormat="1" ht="27.75" customHeight="1">
      <c r="A76"/>
      <c r="B76"/>
      <c r="C76"/>
      <c r="D76" s="6"/>
      <c r="E76"/>
    </row>
    <row r="77" ht="27.75" customHeight="1"/>
    <row r="78" ht="27.75" customHeight="1"/>
  </sheetData>
  <sheetProtection/>
  <mergeCells count="29">
    <mergeCell ref="A66:A67"/>
    <mergeCell ref="A69:A70"/>
    <mergeCell ref="D74:E74"/>
    <mergeCell ref="A74:C74"/>
    <mergeCell ref="B49:B50"/>
    <mergeCell ref="A51:A52"/>
    <mergeCell ref="B51:B52"/>
    <mergeCell ref="A53:A54"/>
    <mergeCell ref="B53:B54"/>
    <mergeCell ref="A73:C73"/>
    <mergeCell ref="A63:A65"/>
    <mergeCell ref="A5:F5"/>
    <mergeCell ref="A30:F30"/>
    <mergeCell ref="A37:F37"/>
    <mergeCell ref="A38:A39"/>
    <mergeCell ref="B38:B39"/>
    <mergeCell ref="A40:A41"/>
    <mergeCell ref="B40:B41"/>
    <mergeCell ref="A36:C36"/>
    <mergeCell ref="A3:F3"/>
    <mergeCell ref="A61:F61"/>
    <mergeCell ref="A72:C72"/>
    <mergeCell ref="A42:A44"/>
    <mergeCell ref="B42:B44"/>
    <mergeCell ref="A45:A46"/>
    <mergeCell ref="B45:B46"/>
    <mergeCell ref="A49:A50"/>
    <mergeCell ref="A29:C29"/>
    <mergeCell ref="A60:C60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Pospíchalová Petra</cp:lastModifiedBy>
  <cp:lastPrinted>2012-05-24T12:06:05Z</cp:lastPrinted>
  <dcterms:created xsi:type="dcterms:W3CDTF">2005-09-20T09:50:46Z</dcterms:created>
  <dcterms:modified xsi:type="dcterms:W3CDTF">2012-06-14T11:47:08Z</dcterms:modified>
  <cp:category/>
  <cp:version/>
  <cp:contentType/>
  <cp:contentStatus/>
</cp:coreProperties>
</file>