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2" activeTab="0"/>
  </bookViews>
  <sheets>
    <sheet name="RK-15-2012-31, př. 4" sheetId="1" r:id="rId1"/>
  </sheets>
  <definedNames/>
  <calcPr fullCalcOnLoad="1"/>
</workbook>
</file>

<file path=xl/sharedStrings.xml><?xml version="1.0" encoding="utf-8"?>
<sst xmlns="http://schemas.openxmlformats.org/spreadsheetml/2006/main" count="123" uniqueCount="103">
  <si>
    <t>Organizace</t>
  </si>
  <si>
    <t>IČO</t>
  </si>
  <si>
    <t>Počet členů</t>
  </si>
  <si>
    <t>Na členy</t>
  </si>
  <si>
    <t>Celkem</t>
  </si>
  <si>
    <t>462 59 813</t>
  </si>
  <si>
    <t>604 18 770</t>
  </si>
  <si>
    <t>Krajská asociace Sport pro všechny Vysočina</t>
  </si>
  <si>
    <t>269 83 532</t>
  </si>
  <si>
    <t>136 94 448</t>
  </si>
  <si>
    <t>709 21 288</t>
  </si>
  <si>
    <t>004 35 724</t>
  </si>
  <si>
    <t>004 35 911</t>
  </si>
  <si>
    <t>632 57 858</t>
  </si>
  <si>
    <t>670 10 661</t>
  </si>
  <si>
    <t>653 38 367</t>
  </si>
  <si>
    <t>642 69 906</t>
  </si>
  <si>
    <t>473 66 737</t>
  </si>
  <si>
    <t>C E L K E 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</si>
  <si>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</si>
  <si>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</si>
  <si>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</si>
  <si>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</si>
  <si>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</si>
  <si>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</si>
  <si>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</si>
  <si>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</si>
  <si>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</si>
  <si>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</si>
  <si>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</si>
  <si>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</si>
  <si>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</si>
  <si>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</si>
  <si>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Sdružení sportovních svazů České republiky</t>
  </si>
  <si>
    <t>170 00</t>
  </si>
  <si>
    <t>Praha 7</t>
  </si>
  <si>
    <t>Adresa</t>
  </si>
  <si>
    <t>PSČ</t>
  </si>
  <si>
    <t>Město</t>
  </si>
  <si>
    <t>Znojemská 31</t>
  </si>
  <si>
    <t>586 01</t>
  </si>
  <si>
    <t>Jihlava</t>
  </si>
  <si>
    <t>Brněnská 65</t>
  </si>
  <si>
    <t>Sokolská župa plukovníka Švece Jihlava</t>
  </si>
  <si>
    <t>Sokolovská 122c</t>
  </si>
  <si>
    <t>Český střelecký svaz, Jihlavské krajské sdružení ČSS</t>
  </si>
  <si>
    <t>Osvobození 1678</t>
  </si>
  <si>
    <t>393 01</t>
  </si>
  <si>
    <t>Pelhřimov</t>
  </si>
  <si>
    <t>Okresní sdružení sportů Havlíčkův Brod</t>
  </si>
  <si>
    <t>Ledečská 3295</t>
  </si>
  <si>
    <t xml:space="preserve">580 01 </t>
  </si>
  <si>
    <t>Havlíčkův Brod</t>
  </si>
  <si>
    <t>Regionální sdružení Českého svazu tělesné výchovy Jihlava</t>
  </si>
  <si>
    <t>Evžena Rošického 6</t>
  </si>
  <si>
    <t>Okresní tělovýchovné sdružení Českého svazu tělesné výchovy Třebíč</t>
  </si>
  <si>
    <t>Fügnerova 8</t>
  </si>
  <si>
    <t>674 01</t>
  </si>
  <si>
    <t>Třebíč</t>
  </si>
  <si>
    <t>Jungmanova 10</t>
  </si>
  <si>
    <t>591 01</t>
  </si>
  <si>
    <t>Žďár nad Sázavou</t>
  </si>
  <si>
    <t>Kněžice 45</t>
  </si>
  <si>
    <t>Kněžice</t>
  </si>
  <si>
    <t>Na kopci 22</t>
  </si>
  <si>
    <t>675 29</t>
  </si>
  <si>
    <t>tabulka č. 2</t>
  </si>
  <si>
    <t>tabulka č. 1</t>
  </si>
  <si>
    <t>C E L K E M   tab. 1 + 2</t>
  </si>
  <si>
    <t>U Pergamenky 1511/3</t>
  </si>
  <si>
    <t xml:space="preserve">KČT Vysočina, o. s. </t>
  </si>
  <si>
    <t>Krajská rada Asociace školních sportovních klubů ČR</t>
  </si>
  <si>
    <t>586 02</t>
  </si>
  <si>
    <t>586 04</t>
  </si>
  <si>
    <t xml:space="preserve">Tělovýchovné sdružení Vysočina, o. s. </t>
  </si>
  <si>
    <t>Okresní tělovýchovné sdružení Žďár nad Sázavou, o. s.</t>
  </si>
  <si>
    <t>709 25 186</t>
  </si>
  <si>
    <t>OREL župa KUBIŠOVA</t>
  </si>
  <si>
    <t>Dolní 3</t>
  </si>
  <si>
    <t>675 74</t>
  </si>
  <si>
    <t>AUTOSPORT KLUB v AČR</t>
  </si>
  <si>
    <t>Březník 238</t>
  </si>
  <si>
    <t>Březník</t>
  </si>
  <si>
    <t>Friedova 1464, POB 11</t>
  </si>
  <si>
    <t>ID</t>
  </si>
  <si>
    <t>Dotace členům Všesportovního kolegia Kraje Vysočina na rok 2012</t>
  </si>
  <si>
    <t>O00338.0001</t>
  </si>
  <si>
    <t>O00338.0002</t>
  </si>
  <si>
    <t>O00338.0003</t>
  </si>
  <si>
    <t>O00338.0004</t>
  </si>
  <si>
    <t>O00338.0005</t>
  </si>
  <si>
    <t>O00338.0006</t>
  </si>
  <si>
    <t>O00338.0007</t>
  </si>
  <si>
    <t>O00338.0008</t>
  </si>
  <si>
    <t>O00338.0009</t>
  </si>
  <si>
    <t>O00338.0010</t>
  </si>
  <si>
    <t>O00338.0011</t>
  </si>
  <si>
    <t>O00338.0012</t>
  </si>
  <si>
    <t>O00338.0013</t>
  </si>
  <si>
    <t>O00338.0014</t>
  </si>
  <si>
    <t>TJ Blesk Jihlava ( ATJ - SK )</t>
  </si>
  <si>
    <t xml:space="preserve">počet stran: 1 </t>
  </si>
  <si>
    <t>RK-15-2012-31, př. 4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</si>
</sst>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000"/>
    <numFmt numFmtId="166" formatCode="0.00000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4" fontId="0" fillId="0" borderId="13" xfId="0" applyNumberForma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16" xfId="0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9" fontId="1" fillId="34" borderId="15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3" fontId="0" fillId="0" borderId="20" xfId="0" applyNumberFormat="1" applyFont="1" applyFill="1" applyBorder="1" applyAlignment="1">
      <alignment horizontal="left"/>
    </xf>
    <xf numFmtId="3" fontId="0" fillId="0" borderId="0" xfId="0" applyNumberFormat="1" applyAlignment="1">
      <alignment/>
    </xf>
    <xf numFmtId="3" fontId="1" fillId="33" borderId="21" xfId="0" applyNumberFormat="1" applyFont="1" applyFill="1" applyBorder="1" applyAlignment="1">
      <alignment/>
    </xf>
    <xf numFmtId="3" fontId="1" fillId="34" borderId="22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1" fillId="33" borderId="22" xfId="0" applyNumberFormat="1" applyFont="1" applyFill="1" applyBorder="1" applyAlignment="1">
      <alignment/>
    </xf>
    <xf numFmtId="3" fontId="1" fillId="34" borderId="21" xfId="0" applyNumberFormat="1" applyFont="1" applyFill="1" applyBorder="1" applyAlignment="1">
      <alignment/>
    </xf>
    <xf numFmtId="3" fontId="1" fillId="34" borderId="24" xfId="0" applyNumberFormat="1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0" fontId="2" fillId="0" borderId="0" xfId="0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D1">
      <selection activeCell="K1" sqref="K1"/>
    </sheetView>
  </sheetViews>
  <sheetFormatPr defaultColWidth="9.00390625" defaultRowHeight="12.75"/>
  <cols>
    <col min="1" max="1" width="3.50390625" style="0" bestFit="1" customWidth="1"/>
    <col min="2" max="2" width="12.00390625" style="0" bestFit="1" customWidth="1"/>
    <col min="3" max="3" width="57.50390625" style="0" customWidth="1"/>
    <col min="4" max="4" width="28.00390625" style="0" customWidth="1"/>
    <col min="5" max="5" width="6.50390625" style="0" bestFit="1" customWidth="1"/>
    <col min="6" max="6" width="18.125" style="0" customWidth="1"/>
    <col min="7" max="7" width="10.125" style="0" bestFit="1" customWidth="1"/>
    <col min="8" max="8" width="11.625" style="0" bestFit="1" customWidth="1"/>
    <col min="9" max="9" width="10.125" style="0" bestFit="1" customWidth="1"/>
    <col min="10" max="11" width="11.625" style="0" bestFit="1" customWidth="1"/>
    <col min="12" max="12" width="8.50390625" style="0" customWidth="1"/>
  </cols>
  <sheetData>
    <row r="1" ht="13.5">
      <c r="K1" s="30" t="s">
        <v>102</v>
      </c>
    </row>
    <row r="2" ht="13.5">
      <c r="K2" s="30" t="s">
        <v>101</v>
      </c>
    </row>
    <row r="3" spans="1:6" ht="12.75">
      <c r="A3" s="9" t="s">
        <v>85</v>
      </c>
      <c r="B3" s="9"/>
      <c r="D3" s="9"/>
      <c r="E3" s="9"/>
      <c r="F3" s="9"/>
    </row>
    <row r="5" ht="15" customHeight="1" thickBot="1">
      <c r="A5" t="s">
        <v>67</v>
      </c>
    </row>
    <row r="6" spans="1:11" ht="13.5" thickBot="1">
      <c r="A6" s="12"/>
      <c r="B6" s="12" t="s">
        <v>84</v>
      </c>
      <c r="C6" s="12" t="s">
        <v>0</v>
      </c>
      <c r="D6" s="13" t="s">
        <v>36</v>
      </c>
      <c r="E6" s="13" t="s">
        <v>37</v>
      </c>
      <c r="F6" s="13" t="s">
        <v>38</v>
      </c>
      <c r="G6" s="14" t="s">
        <v>1</v>
      </c>
      <c r="H6" s="14" t="s">
        <v>2</v>
      </c>
      <c r="I6" s="15">
        <v>0.1</v>
      </c>
      <c r="J6" s="27" t="s">
        <v>3</v>
      </c>
      <c r="K6" s="28" t="s">
        <v>4</v>
      </c>
    </row>
    <row r="7" spans="1:11" ht="12.75">
      <c r="A7" s="4" t="s">
        <v>20</v>
      </c>
      <c r="B7" s="4" t="s">
        <v>86</v>
      </c>
      <c r="C7" s="3" t="s">
        <v>100</v>
      </c>
      <c r="D7" s="10" t="s">
        <v>39</v>
      </c>
      <c r="E7" s="10" t="s">
        <v>40</v>
      </c>
      <c r="F7" s="10" t="s">
        <v>41</v>
      </c>
      <c r="G7" s="1" t="s">
        <v>5</v>
      </c>
      <c r="H7" s="1">
        <v>159</v>
      </c>
      <c r="I7" s="5">
        <v>40000</v>
      </c>
      <c r="J7" s="23">
        <v>15978</v>
      </c>
      <c r="K7" s="26">
        <v>55978</v>
      </c>
    </row>
    <row r="8" spans="1:11" ht="12.75">
      <c r="A8" s="4" t="s">
        <v>21</v>
      </c>
      <c r="B8" s="4" t="s">
        <v>87</v>
      </c>
      <c r="C8" s="3" t="s">
        <v>80</v>
      </c>
      <c r="D8" s="10" t="s">
        <v>81</v>
      </c>
      <c r="E8" s="10" t="s">
        <v>79</v>
      </c>
      <c r="F8" s="10" t="s">
        <v>82</v>
      </c>
      <c r="G8" s="1" t="s">
        <v>6</v>
      </c>
      <c r="H8" s="1">
        <v>731</v>
      </c>
      <c r="I8" s="5">
        <v>40000</v>
      </c>
      <c r="J8" s="23">
        <v>73459</v>
      </c>
      <c r="K8" s="26">
        <v>113459</v>
      </c>
    </row>
    <row r="9" spans="1:11" ht="12.75">
      <c r="A9" s="4" t="s">
        <v>24</v>
      </c>
      <c r="B9" s="4" t="s">
        <v>88</v>
      </c>
      <c r="C9" s="3" t="s">
        <v>45</v>
      </c>
      <c r="D9" s="10" t="s">
        <v>46</v>
      </c>
      <c r="E9" s="10" t="s">
        <v>47</v>
      </c>
      <c r="F9" s="10" t="s">
        <v>48</v>
      </c>
      <c r="G9" s="1" t="s">
        <v>10</v>
      </c>
      <c r="H9" s="1">
        <v>80</v>
      </c>
      <c r="I9" s="5">
        <v>40000</v>
      </c>
      <c r="J9" s="23">
        <v>8039</v>
      </c>
      <c r="K9" s="26">
        <v>48039</v>
      </c>
    </row>
    <row r="10" spans="1:11" ht="12.75">
      <c r="A10" s="4" t="s">
        <v>30</v>
      </c>
      <c r="B10" s="4" t="s">
        <v>89</v>
      </c>
      <c r="C10" s="3" t="s">
        <v>77</v>
      </c>
      <c r="D10" s="10" t="s">
        <v>62</v>
      </c>
      <c r="E10" s="10" t="s">
        <v>65</v>
      </c>
      <c r="F10" s="10" t="s">
        <v>63</v>
      </c>
      <c r="G10" s="1" t="s">
        <v>16</v>
      </c>
      <c r="H10" s="1">
        <v>493</v>
      </c>
      <c r="I10" s="5">
        <v>40000</v>
      </c>
      <c r="J10" s="23">
        <v>49543</v>
      </c>
      <c r="K10" s="26">
        <v>89543</v>
      </c>
    </row>
    <row r="11" spans="1:11" ht="13.5" thickBot="1">
      <c r="A11" s="4" t="s">
        <v>32</v>
      </c>
      <c r="B11" s="4" t="s">
        <v>90</v>
      </c>
      <c r="C11" s="17" t="s">
        <v>33</v>
      </c>
      <c r="D11" s="18" t="s">
        <v>69</v>
      </c>
      <c r="E11" s="18" t="s">
        <v>34</v>
      </c>
      <c r="F11" s="18" t="s">
        <v>35</v>
      </c>
      <c r="G11" s="19">
        <v>174262</v>
      </c>
      <c r="H11" s="1">
        <v>255</v>
      </c>
      <c r="I11" s="5">
        <v>40000</v>
      </c>
      <c r="J11" s="23">
        <v>25625</v>
      </c>
      <c r="K11" s="26">
        <v>65625</v>
      </c>
    </row>
    <row r="12" spans="1:11" ht="13.5" thickBot="1">
      <c r="A12" s="6"/>
      <c r="B12" s="6"/>
      <c r="C12" s="6" t="s">
        <v>18</v>
      </c>
      <c r="D12" s="11"/>
      <c r="E12" s="11"/>
      <c r="F12" s="11"/>
      <c r="G12" s="7"/>
      <c r="H12" s="8">
        <f>SUM(H7:H11)</f>
        <v>1718</v>
      </c>
      <c r="I12" s="8">
        <f>SUM(I6:I11)</f>
        <v>200000.1</v>
      </c>
      <c r="J12" s="24">
        <f>SUM(J7:J11)</f>
        <v>172644</v>
      </c>
      <c r="K12" s="21">
        <f>SUM(K7:K11)</f>
        <v>372644</v>
      </c>
    </row>
    <row r="13" spans="10:11" ht="12.75">
      <c r="J13" s="20"/>
      <c r="K13" s="20"/>
    </row>
    <row r="14" spans="1:11" ht="13.5" thickBot="1">
      <c r="A14" t="s">
        <v>66</v>
      </c>
      <c r="J14" s="20"/>
      <c r="K14" s="20"/>
    </row>
    <row r="15" spans="1:11" ht="13.5" thickBot="1">
      <c r="A15" s="12"/>
      <c r="B15" s="12" t="s">
        <v>84</v>
      </c>
      <c r="C15" s="12" t="s">
        <v>0</v>
      </c>
      <c r="D15" s="13" t="s">
        <v>36</v>
      </c>
      <c r="E15" s="13" t="s">
        <v>37</v>
      </c>
      <c r="F15" s="13" t="s">
        <v>38</v>
      </c>
      <c r="G15" s="14" t="s">
        <v>1</v>
      </c>
      <c r="H15" s="14" t="s">
        <v>2</v>
      </c>
      <c r="I15" s="15">
        <v>0.1</v>
      </c>
      <c r="J15" s="22" t="s">
        <v>3</v>
      </c>
      <c r="K15" s="25" t="s">
        <v>4</v>
      </c>
    </row>
    <row r="16" spans="1:11" ht="12.75">
      <c r="A16" s="4" t="s">
        <v>19</v>
      </c>
      <c r="B16" s="4" t="s">
        <v>91</v>
      </c>
      <c r="C16" s="4" t="s">
        <v>71</v>
      </c>
      <c r="D16" s="1" t="s">
        <v>78</v>
      </c>
      <c r="E16" s="10" t="s">
        <v>60</v>
      </c>
      <c r="F16" s="10" t="s">
        <v>61</v>
      </c>
      <c r="G16" s="16" t="s">
        <v>76</v>
      </c>
      <c r="H16" s="29">
        <v>8167</v>
      </c>
      <c r="I16" s="5">
        <v>40000</v>
      </c>
      <c r="J16" s="23">
        <v>820712</v>
      </c>
      <c r="K16" s="26">
        <v>860712</v>
      </c>
    </row>
    <row r="17" spans="1:11" ht="12.75">
      <c r="A17" s="4" t="s">
        <v>22</v>
      </c>
      <c r="B17" s="4" t="s">
        <v>92</v>
      </c>
      <c r="C17" s="3" t="s">
        <v>7</v>
      </c>
      <c r="D17" s="10" t="s">
        <v>42</v>
      </c>
      <c r="E17" s="10" t="s">
        <v>40</v>
      </c>
      <c r="F17" s="10" t="s">
        <v>41</v>
      </c>
      <c r="G17" s="1" t="s">
        <v>8</v>
      </c>
      <c r="H17" s="29">
        <v>2892</v>
      </c>
      <c r="I17" s="5">
        <v>40000</v>
      </c>
      <c r="J17" s="23">
        <v>290621</v>
      </c>
      <c r="K17" s="26">
        <v>330621</v>
      </c>
    </row>
    <row r="18" spans="1:11" ht="12.75">
      <c r="A18" s="4" t="s">
        <v>23</v>
      </c>
      <c r="B18" s="4" t="s">
        <v>93</v>
      </c>
      <c r="C18" s="3" t="s">
        <v>43</v>
      </c>
      <c r="D18" s="10" t="s">
        <v>44</v>
      </c>
      <c r="E18" s="10" t="s">
        <v>72</v>
      </c>
      <c r="F18" s="10" t="s">
        <v>41</v>
      </c>
      <c r="G18" s="1" t="s">
        <v>9</v>
      </c>
      <c r="H18" s="29">
        <v>4060</v>
      </c>
      <c r="I18" s="5">
        <v>40000</v>
      </c>
      <c r="J18" s="23">
        <v>407995</v>
      </c>
      <c r="K18" s="26">
        <v>447995</v>
      </c>
    </row>
    <row r="19" spans="1:11" ht="12.75">
      <c r="A19" s="4" t="s">
        <v>25</v>
      </c>
      <c r="B19" s="4" t="s">
        <v>94</v>
      </c>
      <c r="C19" s="3" t="s">
        <v>49</v>
      </c>
      <c r="D19" s="10" t="s">
        <v>50</v>
      </c>
      <c r="E19" s="10" t="s">
        <v>51</v>
      </c>
      <c r="F19" s="10" t="s">
        <v>52</v>
      </c>
      <c r="G19" s="1" t="s">
        <v>11</v>
      </c>
      <c r="H19" s="29">
        <v>2919</v>
      </c>
      <c r="I19" s="2">
        <v>8000</v>
      </c>
      <c r="J19" s="23">
        <v>293334</v>
      </c>
      <c r="K19" s="26">
        <v>301334</v>
      </c>
    </row>
    <row r="20" spans="1:11" ht="12.75">
      <c r="A20" s="4" t="s">
        <v>26</v>
      </c>
      <c r="B20" s="4" t="s">
        <v>95</v>
      </c>
      <c r="C20" s="3" t="s">
        <v>53</v>
      </c>
      <c r="D20" s="10" t="s">
        <v>54</v>
      </c>
      <c r="E20" s="10" t="s">
        <v>73</v>
      </c>
      <c r="F20" s="10" t="s">
        <v>41</v>
      </c>
      <c r="G20" s="1" t="s">
        <v>12</v>
      </c>
      <c r="H20" s="29">
        <v>4212</v>
      </c>
      <c r="I20" s="2">
        <v>8000</v>
      </c>
      <c r="J20" s="23">
        <v>423269</v>
      </c>
      <c r="K20" s="26">
        <v>431269</v>
      </c>
    </row>
    <row r="21" spans="1:11" ht="12.75">
      <c r="A21" s="4" t="s">
        <v>27</v>
      </c>
      <c r="B21" s="4" t="s">
        <v>96</v>
      </c>
      <c r="C21" s="3" t="s">
        <v>74</v>
      </c>
      <c r="D21" s="10" t="s">
        <v>83</v>
      </c>
      <c r="E21" s="10" t="s">
        <v>47</v>
      </c>
      <c r="F21" s="10" t="s">
        <v>48</v>
      </c>
      <c r="G21" s="1" t="s">
        <v>13</v>
      </c>
      <c r="H21" s="29">
        <v>3280</v>
      </c>
      <c r="I21" s="2">
        <v>8000</v>
      </c>
      <c r="J21" s="23">
        <v>329611</v>
      </c>
      <c r="K21" s="26">
        <v>337611</v>
      </c>
    </row>
    <row r="22" spans="1:11" ht="12.75">
      <c r="A22" s="4" t="s">
        <v>28</v>
      </c>
      <c r="B22" s="4" t="s">
        <v>97</v>
      </c>
      <c r="C22" s="3" t="s">
        <v>55</v>
      </c>
      <c r="D22" s="10" t="s">
        <v>56</v>
      </c>
      <c r="E22" s="10" t="s">
        <v>57</v>
      </c>
      <c r="F22" s="10" t="s">
        <v>58</v>
      </c>
      <c r="G22" s="1" t="s">
        <v>14</v>
      </c>
      <c r="H22" s="29">
        <v>4523</v>
      </c>
      <c r="I22" s="2">
        <v>8000</v>
      </c>
      <c r="J22" s="23">
        <v>454522</v>
      </c>
      <c r="K22" s="26">
        <v>462522</v>
      </c>
    </row>
    <row r="23" spans="1:11" ht="12.75">
      <c r="A23" s="4" t="s">
        <v>29</v>
      </c>
      <c r="B23" s="4" t="s">
        <v>98</v>
      </c>
      <c r="C23" s="3" t="s">
        <v>75</v>
      </c>
      <c r="D23" s="10" t="s">
        <v>59</v>
      </c>
      <c r="E23" s="10" t="s">
        <v>60</v>
      </c>
      <c r="F23" s="10" t="s">
        <v>61</v>
      </c>
      <c r="G23" s="1" t="s">
        <v>15</v>
      </c>
      <c r="H23" s="29">
        <v>3842</v>
      </c>
      <c r="I23" s="2">
        <v>8000</v>
      </c>
      <c r="J23" s="23">
        <v>386088</v>
      </c>
      <c r="K23" s="26">
        <v>394088</v>
      </c>
    </row>
    <row r="24" spans="1:11" ht="13.5" thickBot="1">
      <c r="A24" s="4" t="s">
        <v>31</v>
      </c>
      <c r="B24" s="4" t="s">
        <v>99</v>
      </c>
      <c r="C24" s="3" t="s">
        <v>70</v>
      </c>
      <c r="D24" s="10" t="s">
        <v>64</v>
      </c>
      <c r="E24" s="10" t="s">
        <v>40</v>
      </c>
      <c r="F24" s="10" t="s">
        <v>41</v>
      </c>
      <c r="G24" s="1" t="s">
        <v>17</v>
      </c>
      <c r="H24" s="29">
        <v>211</v>
      </c>
      <c r="I24" s="5">
        <v>40000</v>
      </c>
      <c r="J24" s="23">
        <v>21204</v>
      </c>
      <c r="K24" s="26">
        <v>61204</v>
      </c>
    </row>
    <row r="25" spans="1:11" ht="13.5" thickBot="1">
      <c r="A25" s="6"/>
      <c r="B25" s="6"/>
      <c r="C25" s="6" t="s">
        <v>18</v>
      </c>
      <c r="D25" s="11"/>
      <c r="E25" s="11"/>
      <c r="F25" s="11"/>
      <c r="G25" s="7"/>
      <c r="H25" s="8">
        <f>SUM(H16:H24)</f>
        <v>34106</v>
      </c>
      <c r="I25" s="8">
        <f>SUM(I15:I24)</f>
        <v>200000.1</v>
      </c>
      <c r="J25" s="24">
        <f>SUM(J16:J24)</f>
        <v>3427356</v>
      </c>
      <c r="K25" s="21">
        <f>SUM(K16:K24)</f>
        <v>3627356</v>
      </c>
    </row>
    <row r="26" ht="13.5" thickBot="1"/>
    <row r="27" spans="1:11" ht="13.5" thickBot="1">
      <c r="A27" s="6"/>
      <c r="B27" s="6"/>
      <c r="C27" s="6" t="s">
        <v>68</v>
      </c>
      <c r="D27" s="11"/>
      <c r="E27" s="11"/>
      <c r="F27" s="11"/>
      <c r="G27" s="7"/>
      <c r="H27" s="8">
        <f>H12+H25</f>
        <v>35824</v>
      </c>
      <c r="I27" s="8">
        <f>I12+I25</f>
        <v>400000.2</v>
      </c>
      <c r="J27" s="24">
        <f>J12+J25</f>
        <v>3600000</v>
      </c>
      <c r="K27" s="21">
        <f>K12+K25</f>
        <v>4000000</v>
      </c>
    </row>
    <row r="29" ht="12.75">
      <c r="H29" s="20"/>
    </row>
  </sheetData>
  <sheetProtection/>
  <printOptions/>
  <pageMargins left="0.64" right="0.46" top="0.984251969" bottom="0.984251969" header="0.4921259845" footer="0.4921259845"/>
  <pageSetup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OSSHB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OSSHB</dc:creator>
  <cp:keywords/>
  <dc:description/>
  <cp:lastModifiedBy>Jakoubková Marie</cp:lastModifiedBy>
  <cp:lastPrinted>2011-04-12T08:21:46Z</cp:lastPrinted>
  <dcterms:created xsi:type="dcterms:W3CDTF">2007-04-16T10:51:50Z</dcterms:created>
  <dcterms:modified xsi:type="dcterms:W3CDTF">2012-04-05T11:28:27Z</dcterms:modified>
  <cp:category/>
  <cp:version/>
  <cp:contentType/>
  <cp:contentStatus/>
</cp:coreProperties>
</file>