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7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<sst xmlns="http://schemas.openxmlformats.org/spreadsheetml/2006/main" count="151" uniqueCount="101">
  <si>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</si>
  <si>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</si>
  <si>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</si>
  <si>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</si>
  <si>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</si>
  <si>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</si>
  <si>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</si>
  <si>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</si>
  <si>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</si>
  <si>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</si>
  <si>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</si>
  <si>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</si>
  <si>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</si>
  <si>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</si>
  <si>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</si>
  <si>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</si>
  <si>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</si>
  <si>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</si>
  <si>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</si>
  <si>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</si>
  <si>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</si>
  <si>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</si>
  <si>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</si>
  <si>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</si>
  <si>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</si>
  <si>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</si>
  <si>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</si>
  <si>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</si>
  <si>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</si>
  <si>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</si>
  <si>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</si>
  <si>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</si>
  <si>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</si>
  <si>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</si>
  <si>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</si>
  <si>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</si>
  <si>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</si>
  <si>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</si>
  <si>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</si>
  <si>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</si>
  <si>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</si>
  <si>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</si>
  <si>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</si>
  <si>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</si>
  <si>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</si>
  <si>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</si>
  <si>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Jihlava, příspěvková organizace</t>
  </si>
  <si>
    <t>CELKEM</t>
  </si>
  <si>
    <t>Ostatní běžné účty</t>
  </si>
  <si>
    <t>z toho:  rezervní fond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</si>
  <si>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</si>
  <si>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</si>
  <si>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</si>
  <si>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</si>
  <si>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</si>
  <si>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</si>
  <si>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</si>
  <si>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</si>
  <si>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</si>
  <si>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</si>
  <si>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 xml:space="preserve">              investiční fond</t>
  </si>
  <si>
    <t xml:space="preserve">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</si>
  <si>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</si>
  <si>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</si>
  <si>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</si>
  <si>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</si>
  <si>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</si>
  <si>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</si>
  <si>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</si>
  <si>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</si>
  <si>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</si>
  <si>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1.1.2011</t>
  </si>
  <si>
    <t>Stav k 31.12.2011</t>
  </si>
  <si>
    <t>Skutečnost za rok 2010</t>
  </si>
  <si>
    <t>Rozdíl 2011-2010</t>
  </si>
  <si>
    <t>Ostatní finanční náklady /úč. 569/</t>
  </si>
  <si>
    <t>Poznámka: čerpání rezervního fondu ve výši 300 tis. Kč k dalšímu rozvoji činnosti organizace</t>
  </si>
  <si>
    <t>Výnosy z nároků na prostředky z rozpočtů ÚSC /úč. 672/ a /uč. 671/</t>
  </si>
  <si>
    <t>výnosy z úroků /úč. 662/</t>
  </si>
  <si>
    <t xml:space="preserve">Ostatní výnosy /sesk.úč. 64/ </t>
  </si>
  <si>
    <t>Finanční plán výnosů a nákladů na rok 2012</t>
  </si>
  <si>
    <t>Skutečnost za rok 2011</t>
  </si>
  <si>
    <t>Návrh na rok 2012</t>
  </si>
  <si>
    <t>Rozdíl 2012-2011</t>
  </si>
  <si>
    <t>Odpisový plán 2012</t>
  </si>
  <si>
    <t>Účetní stav 2011</t>
  </si>
  <si>
    <t>Účetní odpisy na rok 2012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</si>
  <si>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</si>
  <si>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</si>
  <si>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</si>
  <si>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</si>
  <si>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</si>
  <si>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</si>
  <si>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Plán čerpání investičního fondu 2012</t>
  </si>
  <si>
    <t>2012/2011</t>
  </si>
  <si>
    <t>Zůstatek bank.účtu k 31.12.2011</t>
  </si>
  <si>
    <t>Pracovníci, průměrná mzda a limit prostředků na platy 2012</t>
  </si>
  <si>
    <t>z toho: nákup drobného dlouhodobého hmotného majetku</t>
  </si>
  <si>
    <t>regálový systém do depozitáře v Heleníně (kolejnice)</t>
  </si>
  <si>
    <t>Poznámka: ve finančním plánu promítnuta mimořádná dotace na mezinárodní hornickou konferenci Europa Subterranea (100 tis. Kč ) a mimoř. dotace na revitalizaci expozic a propagaci hradu Roštejna (250 tis. Kč), investiční dotace  regálový systém do depozitáře v Heleníně - kolejnice (350 tis. Kč)</t>
  </si>
  <si>
    <t>RK-12-2012-21, př. 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</si>
</sst>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horizontal="center" vertical="center"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Alignment="1">
      <alignment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8" fillId="33" borderId="10" xfId="48" applyFont="1" applyFill="1" applyBorder="1" applyAlignment="1">
      <alignment horizontal="center" vertical="center"/>
      <protection/>
    </xf>
    <xf numFmtId="0" fontId="8" fillId="33" borderId="11" xfId="48" applyFont="1" applyFill="1" applyBorder="1" applyAlignment="1">
      <alignment horizontal="center" vertical="center"/>
      <protection/>
    </xf>
    <xf numFmtId="3" fontId="8" fillId="0" borderId="12" xfId="48" applyNumberFormat="1" applyFont="1" applyBorder="1" applyAlignment="1">
      <alignment horizontal="right" vertical="center"/>
      <protection/>
    </xf>
    <xf numFmtId="3" fontId="8" fillId="0" borderId="13" xfId="48" applyNumberFormat="1" applyFont="1" applyBorder="1" applyAlignment="1">
      <alignment horizontal="right" vertical="center"/>
      <protection/>
    </xf>
    <xf numFmtId="3" fontId="8" fillId="0" borderId="14" xfId="48" applyNumberFormat="1" applyFont="1" applyBorder="1" applyAlignment="1">
      <alignment horizontal="right" vertical="center"/>
      <protection/>
    </xf>
    <xf numFmtId="3" fontId="8" fillId="0" borderId="15" xfId="48" applyNumberFormat="1" applyFont="1" applyBorder="1" applyAlignment="1">
      <alignment horizontal="right" vertical="center"/>
      <protection/>
    </xf>
    <xf numFmtId="3" fontId="8" fillId="0" borderId="14" xfId="48" applyNumberFormat="1" applyFont="1" applyFill="1" applyBorder="1" applyAlignment="1">
      <alignment horizontal="right" vertical="center"/>
      <protection/>
    </xf>
    <xf numFmtId="3" fontId="8" fillId="0" borderId="16" xfId="48" applyNumberFormat="1" applyFont="1" applyFill="1" applyBorder="1" applyAlignment="1">
      <alignment horizontal="center" vertical="center"/>
      <protection/>
    </xf>
    <xf numFmtId="3" fontId="3" fillId="0" borderId="0" xfId="48" applyNumberFormat="1" applyFont="1" applyFill="1" applyBorder="1" applyAlignment="1">
      <alignment horizontal="center" vertical="center"/>
      <protection/>
    </xf>
    <xf numFmtId="0" fontId="29" fillId="0" borderId="0" xfId="47">
      <alignment/>
      <protection/>
    </xf>
    <xf numFmtId="0" fontId="5" fillId="0" borderId="0" xfId="47" applyFont="1" applyFill="1">
      <alignment/>
      <protection/>
    </xf>
    <xf numFmtId="0" fontId="4" fillId="0" borderId="0" xfId="47" applyFont="1" applyAlignment="1">
      <alignment horizontal="center"/>
      <protection/>
    </xf>
    <xf numFmtId="0" fontId="29" fillId="0" borderId="0" xfId="47">
      <alignment/>
      <protection/>
    </xf>
    <xf numFmtId="0" fontId="5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0" xfId="47" applyFont="1" applyFill="1" applyAlignment="1">
      <alignment horizontal="centerContinuous"/>
      <protection/>
    </xf>
    <xf numFmtId="0" fontId="3" fillId="0" borderId="0" xfId="47" applyFont="1" applyAlignment="1">
      <alignment horizontal="centerContinuous"/>
      <protection/>
    </xf>
    <xf numFmtId="0" fontId="8" fillId="33" borderId="17" xfId="47" applyFont="1" applyFill="1" applyBorder="1" applyAlignment="1">
      <alignment horizontal="centerContinuous" vertical="center"/>
      <protection/>
    </xf>
    <xf numFmtId="0" fontId="8" fillId="33" borderId="18" xfId="47" applyFont="1" applyFill="1" applyBorder="1" applyAlignment="1">
      <alignment horizontal="centerContinuous" vertical="center"/>
      <protection/>
    </xf>
    <xf numFmtId="0" fontId="8" fillId="33" borderId="19" xfId="47" applyFont="1" applyFill="1" applyBorder="1" applyAlignment="1">
      <alignment horizontal="centerContinuous" vertical="center"/>
      <protection/>
    </xf>
    <xf numFmtId="0" fontId="8" fillId="33" borderId="20" xfId="47" applyFont="1" applyFill="1" applyBorder="1" applyAlignment="1">
      <alignment horizontal="centerContinuous" vertical="center"/>
      <protection/>
    </xf>
    <xf numFmtId="0" fontId="7" fillId="33" borderId="21" xfId="47" applyFont="1" applyFill="1" applyBorder="1" applyAlignment="1">
      <alignment horizontal="center"/>
      <protection/>
    </xf>
    <xf numFmtId="0" fontId="7" fillId="33" borderId="22" xfId="47" applyFont="1" applyFill="1" applyBorder="1" applyAlignment="1">
      <alignment horizontal="center"/>
      <protection/>
    </xf>
    <xf numFmtId="0" fontId="7" fillId="33" borderId="23" xfId="47" applyFont="1" applyFill="1" applyBorder="1" applyAlignment="1">
      <alignment horizontal="center"/>
      <protection/>
    </xf>
    <xf numFmtId="0" fontId="7" fillId="33" borderId="24" xfId="47" applyFont="1" applyFill="1" applyBorder="1" applyAlignment="1">
      <alignment horizontal="center"/>
      <protection/>
    </xf>
    <xf numFmtId="0" fontId="7" fillId="33" borderId="25" xfId="47" applyFont="1" applyFill="1" applyBorder="1" applyAlignment="1">
      <alignment horizontal="center"/>
      <protection/>
    </xf>
    <xf numFmtId="0" fontId="7" fillId="33" borderId="26" xfId="47" applyFont="1" applyFill="1" applyBorder="1" applyAlignment="1">
      <alignment horizontal="center"/>
      <protection/>
    </xf>
    <xf numFmtId="0" fontId="7" fillId="33" borderId="27" xfId="47" applyFont="1" applyFill="1" applyBorder="1" applyAlignment="1">
      <alignment horizontal="center"/>
      <protection/>
    </xf>
    <xf numFmtId="0" fontId="7" fillId="33" borderId="28" xfId="47" applyFont="1" applyFill="1" applyBorder="1" applyAlignment="1">
      <alignment horizontal="center"/>
      <protection/>
    </xf>
    <xf numFmtId="0" fontId="7" fillId="33" borderId="29" xfId="47" applyFont="1" applyFill="1" applyBorder="1" applyAlignment="1" quotePrefix="1">
      <alignment horizontal="center"/>
      <protection/>
    </xf>
    <xf numFmtId="0" fontId="7" fillId="33" borderId="29" xfId="47" applyFont="1" applyFill="1" applyBorder="1" applyAlignment="1">
      <alignment horizontal="center"/>
      <protection/>
    </xf>
    <xf numFmtId="0" fontId="7" fillId="33" borderId="30" xfId="47" applyFont="1" applyFill="1" applyBorder="1" applyAlignment="1">
      <alignment horizontal="center"/>
      <protection/>
    </xf>
    <xf numFmtId="0" fontId="7" fillId="0" borderId="31" xfId="47" applyFont="1" applyBorder="1" applyAlignment="1">
      <alignment horizontal="left" vertical="center" wrapText="1"/>
      <protection/>
    </xf>
    <xf numFmtId="3" fontId="7" fillId="0" borderId="31" xfId="47" applyNumberFormat="1" applyFont="1" applyBorder="1" applyAlignment="1">
      <alignment vertical="center" wrapText="1"/>
      <protection/>
    </xf>
    <xf numFmtId="3" fontId="7" fillId="0" borderId="32" xfId="47" applyNumberFormat="1" applyFont="1" applyBorder="1" applyAlignment="1">
      <alignment vertical="center" wrapText="1"/>
      <protection/>
    </xf>
    <xf numFmtId="3" fontId="7" fillId="0" borderId="33" xfId="47" applyNumberFormat="1" applyFont="1" applyBorder="1" applyAlignment="1">
      <alignment vertical="center" wrapText="1"/>
      <protection/>
    </xf>
    <xf numFmtId="3" fontId="8" fillId="0" borderId="31" xfId="47" applyNumberFormat="1" applyFont="1" applyFill="1" applyBorder="1" applyAlignment="1">
      <alignment vertical="center" wrapText="1"/>
      <protection/>
    </xf>
    <xf numFmtId="10" fontId="8" fillId="0" borderId="34" xfId="47" applyNumberFormat="1" applyFont="1" applyFill="1" applyBorder="1" applyAlignment="1">
      <alignment vertical="center" wrapText="1"/>
      <protection/>
    </xf>
    <xf numFmtId="3" fontId="7" fillId="0" borderId="35" xfId="47" applyNumberFormat="1" applyFont="1" applyFill="1" applyBorder="1" applyAlignment="1">
      <alignment vertical="center" wrapText="1"/>
      <protection/>
    </xf>
    <xf numFmtId="3" fontId="7" fillId="0" borderId="32" xfId="47" applyNumberFormat="1" applyFont="1" applyFill="1" applyBorder="1" applyAlignment="1">
      <alignment vertical="center" wrapText="1"/>
      <protection/>
    </xf>
    <xf numFmtId="3" fontId="7" fillId="0" borderId="36" xfId="47" applyNumberFormat="1" applyFont="1" applyFill="1" applyBorder="1" applyAlignment="1">
      <alignment vertical="center" wrapText="1"/>
      <protection/>
    </xf>
    <xf numFmtId="0" fontId="7" fillId="0" borderId="37" xfId="47" applyFont="1" applyBorder="1" applyAlignment="1">
      <alignment horizontal="left" vertical="center" wrapText="1"/>
      <protection/>
    </xf>
    <xf numFmtId="3" fontId="8" fillId="0" borderId="37" xfId="47" applyNumberFormat="1" applyFont="1" applyFill="1" applyBorder="1" applyAlignment="1">
      <alignment vertical="center" wrapText="1"/>
      <protection/>
    </xf>
    <xf numFmtId="3" fontId="7" fillId="0" borderId="10" xfId="47" applyNumberFormat="1" applyFont="1" applyFill="1" applyBorder="1" applyAlignment="1">
      <alignment vertical="center" wrapText="1"/>
      <protection/>
    </xf>
    <xf numFmtId="0" fontId="7" fillId="0" borderId="38" xfId="47" applyFont="1" applyBorder="1" applyAlignment="1">
      <alignment horizontal="left"/>
      <protection/>
    </xf>
    <xf numFmtId="3" fontId="8" fillId="0" borderId="21" xfId="47" applyNumberFormat="1" applyFont="1" applyFill="1" applyBorder="1" applyAlignment="1">
      <alignment vertical="center" wrapText="1"/>
      <protection/>
    </xf>
    <xf numFmtId="10" fontId="8" fillId="0" borderId="23" xfId="47" applyNumberFormat="1" applyFont="1" applyFill="1" applyBorder="1" applyAlignment="1">
      <alignment vertical="center" wrapText="1"/>
      <protection/>
    </xf>
    <xf numFmtId="3" fontId="7" fillId="0" borderId="22" xfId="47" applyNumberFormat="1" applyFont="1" applyFill="1" applyBorder="1" applyAlignment="1">
      <alignment vertical="center" wrapText="1"/>
      <protection/>
    </xf>
    <xf numFmtId="0" fontId="7" fillId="0" borderId="16" xfId="47" applyFont="1" applyBorder="1" applyAlignment="1">
      <alignment horizontal="left" vertical="center" wrapText="1"/>
      <protection/>
    </xf>
    <xf numFmtId="0" fontId="8" fillId="33" borderId="39" xfId="47" applyFont="1" applyFill="1" applyBorder="1" applyAlignment="1">
      <alignment horizontal="left" vertical="center" wrapText="1"/>
      <protection/>
    </xf>
    <xf numFmtId="3" fontId="8" fillId="33" borderId="39" xfId="47" applyNumberFormat="1" applyFont="1" applyFill="1" applyBorder="1" applyAlignment="1">
      <alignment vertical="center" wrapText="1"/>
      <protection/>
    </xf>
    <xf numFmtId="10" fontId="8" fillId="33" borderId="40" xfId="47" applyNumberFormat="1" applyFont="1" applyFill="1" applyBorder="1" applyAlignment="1">
      <alignment vertical="center" wrapText="1"/>
      <protection/>
    </xf>
    <xf numFmtId="3" fontId="8" fillId="33" borderId="41" xfId="47" applyNumberFormat="1" applyFont="1" applyFill="1" applyBorder="1" applyAlignment="1">
      <alignment vertical="center" wrapText="1"/>
      <protection/>
    </xf>
    <xf numFmtId="3" fontId="8" fillId="33" borderId="42" xfId="47" applyNumberFormat="1" applyFont="1" applyFill="1" applyBorder="1" applyAlignment="1">
      <alignment vertical="center" wrapText="1"/>
      <protection/>
    </xf>
    <xf numFmtId="0" fontId="7" fillId="0" borderId="17" xfId="47" applyFont="1" applyBorder="1" applyAlignment="1">
      <alignment horizontal="left" vertical="center" wrapText="1"/>
      <protection/>
    </xf>
    <xf numFmtId="10" fontId="8" fillId="0" borderId="36" xfId="47" applyNumberFormat="1" applyFont="1" applyFill="1" applyBorder="1" applyAlignment="1">
      <alignment vertical="center" wrapText="1"/>
      <protection/>
    </xf>
    <xf numFmtId="0" fontId="7" fillId="0" borderId="37" xfId="47" applyFont="1" applyBorder="1" applyAlignment="1">
      <alignment vertical="center" wrapText="1"/>
      <protection/>
    </xf>
    <xf numFmtId="3" fontId="7" fillId="0" borderId="33" xfId="47" applyNumberFormat="1" applyFont="1" applyFill="1" applyBorder="1" applyAlignment="1">
      <alignment vertical="center" wrapText="1"/>
      <protection/>
    </xf>
    <xf numFmtId="3" fontId="7" fillId="0" borderId="10" xfId="47" applyNumberFormat="1" applyFont="1" applyBorder="1" applyAlignment="1">
      <alignment vertical="center" wrapText="1"/>
      <protection/>
    </xf>
    <xf numFmtId="0" fontId="7" fillId="0" borderId="21" xfId="47" applyFont="1" applyBorder="1" applyAlignment="1">
      <alignment horizontal="left" vertical="center" wrapText="1"/>
      <protection/>
    </xf>
    <xf numFmtId="3" fontId="7" fillId="0" borderId="43" xfId="47" applyNumberFormat="1" applyFont="1" applyBorder="1" applyAlignment="1">
      <alignment vertical="center" wrapText="1"/>
      <protection/>
    </xf>
    <xf numFmtId="3" fontId="7" fillId="0" borderId="44" xfId="47" applyNumberFormat="1" applyFont="1" applyBorder="1" applyAlignment="1">
      <alignment vertical="center" wrapText="1"/>
      <protection/>
    </xf>
    <xf numFmtId="3" fontId="7" fillId="0" borderId="22" xfId="47" applyNumberFormat="1" applyFont="1" applyBorder="1" applyAlignment="1">
      <alignment vertical="center" wrapText="1"/>
      <protection/>
    </xf>
    <xf numFmtId="3" fontId="7" fillId="0" borderId="45" xfId="47" applyNumberFormat="1" applyFont="1" applyFill="1" applyBorder="1" applyAlignment="1">
      <alignment vertical="center" wrapText="1"/>
      <protection/>
    </xf>
    <xf numFmtId="3" fontId="7" fillId="0" borderId="21" xfId="47" applyNumberFormat="1" applyFont="1" applyBorder="1" applyAlignment="1">
      <alignment vertical="center" wrapText="1"/>
      <protection/>
    </xf>
    <xf numFmtId="3" fontId="7" fillId="0" borderId="25" xfId="47" applyNumberFormat="1" applyFont="1" applyFill="1" applyBorder="1" applyAlignment="1">
      <alignment vertical="center" wrapText="1"/>
      <protection/>
    </xf>
    <xf numFmtId="3" fontId="8" fillId="0" borderId="46" xfId="47" applyNumberFormat="1" applyFont="1" applyFill="1" applyBorder="1" applyAlignment="1">
      <alignment vertical="center" wrapText="1"/>
      <protection/>
    </xf>
    <xf numFmtId="0" fontId="7" fillId="0" borderId="16" xfId="47" applyFont="1" applyBorder="1" applyAlignment="1">
      <alignment vertical="center" wrapText="1"/>
      <protection/>
    </xf>
    <xf numFmtId="3" fontId="8" fillId="0" borderId="43" xfId="47" applyNumberFormat="1" applyFont="1" applyFill="1" applyBorder="1" applyAlignment="1">
      <alignment vertical="center" wrapText="1"/>
      <protection/>
    </xf>
    <xf numFmtId="3" fontId="8" fillId="33" borderId="47" xfId="47" applyNumberFormat="1" applyFont="1" applyFill="1" applyBorder="1" applyAlignment="1">
      <alignment vertical="center" wrapText="1"/>
      <protection/>
    </xf>
    <xf numFmtId="3" fontId="8" fillId="33" borderId="48" xfId="47" applyNumberFormat="1" applyFont="1" applyFill="1" applyBorder="1" applyAlignment="1">
      <alignment vertical="center" wrapText="1"/>
      <protection/>
    </xf>
    <xf numFmtId="3" fontId="8" fillId="33" borderId="49" xfId="47" applyNumberFormat="1" applyFont="1" applyFill="1" applyBorder="1" applyAlignment="1">
      <alignment vertical="center" wrapText="1"/>
      <protection/>
    </xf>
    <xf numFmtId="3" fontId="8" fillId="33" borderId="50" xfId="47" applyNumberFormat="1" applyFont="1" applyFill="1" applyBorder="1" applyAlignment="1">
      <alignment vertical="center" wrapText="1"/>
      <protection/>
    </xf>
    <xf numFmtId="0" fontId="8" fillId="33" borderId="26" xfId="47" applyFont="1" applyFill="1" applyBorder="1" applyAlignment="1">
      <alignment horizontal="left" vertical="center" wrapText="1"/>
      <protection/>
    </xf>
    <xf numFmtId="0" fontId="7" fillId="0" borderId="0" xfId="47" applyFont="1">
      <alignment/>
      <protection/>
    </xf>
    <xf numFmtId="0" fontId="5" fillId="33" borderId="27" xfId="47" applyFont="1" applyFill="1" applyBorder="1" applyAlignment="1">
      <alignment horizontal="center" vertical="center" wrapText="1"/>
      <protection/>
    </xf>
    <xf numFmtId="0" fontId="5" fillId="33" borderId="51" xfId="47" applyFont="1" applyFill="1" applyBorder="1" applyAlignment="1">
      <alignment horizontal="center" vertical="center" wrapText="1"/>
      <protection/>
    </xf>
    <xf numFmtId="0" fontId="5" fillId="33" borderId="29" xfId="47" applyFont="1" applyFill="1" applyBorder="1" applyAlignment="1">
      <alignment horizontal="center" vertical="center" wrapText="1"/>
      <protection/>
    </xf>
    <xf numFmtId="0" fontId="5" fillId="33" borderId="28" xfId="47" applyFont="1" applyFill="1" applyBorder="1" applyAlignment="1">
      <alignment horizontal="center" vertical="center" wrapText="1"/>
      <protection/>
    </xf>
    <xf numFmtId="0" fontId="3" fillId="0" borderId="52" xfId="47" applyFont="1" applyFill="1" applyBorder="1">
      <alignment/>
      <protection/>
    </xf>
    <xf numFmtId="3" fontId="8" fillId="0" borderId="17" xfId="47" applyNumberFormat="1" applyFont="1" applyFill="1" applyBorder="1">
      <alignment/>
      <protection/>
    </xf>
    <xf numFmtId="3" fontId="8" fillId="0" borderId="20" xfId="47" applyNumberFormat="1" applyFont="1" applyFill="1" applyBorder="1" applyAlignment="1" quotePrefix="1">
      <alignment horizontal="center"/>
      <protection/>
    </xf>
    <xf numFmtId="3" fontId="8" fillId="0" borderId="53" xfId="47" applyNumberFormat="1" applyFont="1" applyFill="1" applyBorder="1" applyAlignment="1" quotePrefix="1">
      <alignment horizontal="center"/>
      <protection/>
    </xf>
    <xf numFmtId="3" fontId="8" fillId="0" borderId="19" xfId="47" applyNumberFormat="1" applyFont="1" applyFill="1" applyBorder="1" applyAlignment="1" quotePrefix="1">
      <alignment horizontal="center"/>
      <protection/>
    </xf>
    <xf numFmtId="3" fontId="8" fillId="0" borderId="54" xfId="47" applyNumberFormat="1" applyFont="1" applyFill="1" applyBorder="1" applyAlignment="1" quotePrefix="1">
      <alignment horizontal="center"/>
      <protection/>
    </xf>
    <xf numFmtId="0" fontId="3" fillId="0" borderId="55" xfId="47" applyFont="1" applyFill="1" applyBorder="1">
      <alignment/>
      <protection/>
    </xf>
    <xf numFmtId="3" fontId="8" fillId="0" borderId="37" xfId="47" applyNumberFormat="1" applyFont="1" applyFill="1" applyBorder="1">
      <alignment/>
      <protection/>
    </xf>
    <xf numFmtId="3" fontId="8" fillId="0" borderId="10" xfId="47" applyNumberFormat="1" applyFont="1" applyFill="1" applyBorder="1">
      <alignment/>
      <protection/>
    </xf>
    <xf numFmtId="3" fontId="8" fillId="0" borderId="11" xfId="47" applyNumberFormat="1" applyFont="1" applyFill="1" applyBorder="1">
      <alignment/>
      <protection/>
    </xf>
    <xf numFmtId="3" fontId="8" fillId="0" borderId="34" xfId="47" applyNumberFormat="1" applyFont="1" applyFill="1" applyBorder="1">
      <alignment/>
      <protection/>
    </xf>
    <xf numFmtId="3" fontId="8" fillId="0" borderId="56" xfId="47" applyNumberFormat="1" applyFont="1" applyFill="1" applyBorder="1">
      <alignment/>
      <protection/>
    </xf>
    <xf numFmtId="3" fontId="8" fillId="0" borderId="10" xfId="47" applyNumberFormat="1" applyFont="1" applyFill="1" applyBorder="1" applyAlignment="1" quotePrefix="1">
      <alignment horizontal="center"/>
      <protection/>
    </xf>
    <xf numFmtId="3" fontId="8" fillId="0" borderId="57" xfId="47" applyNumberFormat="1" applyFont="1" applyFill="1" applyBorder="1" applyAlignment="1" quotePrefix="1">
      <alignment horizontal="center"/>
      <protection/>
    </xf>
    <xf numFmtId="3" fontId="8" fillId="0" borderId="34" xfId="47" applyNumberFormat="1" applyFont="1" applyFill="1" applyBorder="1" applyAlignment="1" quotePrefix="1">
      <alignment horizontal="center"/>
      <protection/>
    </xf>
    <xf numFmtId="3" fontId="8" fillId="0" borderId="56" xfId="47" applyNumberFormat="1" applyFont="1" applyFill="1" applyBorder="1" applyAlignment="1" quotePrefix="1">
      <alignment horizontal="center"/>
      <protection/>
    </xf>
    <xf numFmtId="3" fontId="8" fillId="0" borderId="36" xfId="47" applyNumberFormat="1" applyFont="1" applyFill="1" applyBorder="1" applyAlignment="1" quotePrefix="1">
      <alignment horizontal="center"/>
      <protection/>
    </xf>
    <xf numFmtId="0" fontId="3" fillId="0" borderId="58" xfId="47" applyFont="1" applyFill="1" applyBorder="1">
      <alignment/>
      <protection/>
    </xf>
    <xf numFmtId="3" fontId="8" fillId="0" borderId="21" xfId="47" applyNumberFormat="1" applyFont="1" applyFill="1" applyBorder="1">
      <alignment/>
      <protection/>
    </xf>
    <xf numFmtId="3" fontId="8" fillId="0" borderId="22" xfId="47" applyNumberFormat="1" applyFont="1" applyFill="1" applyBorder="1">
      <alignment/>
      <protection/>
    </xf>
    <xf numFmtId="3" fontId="8" fillId="0" borderId="24" xfId="47" applyNumberFormat="1" applyFont="1" applyFill="1" applyBorder="1">
      <alignment/>
      <protection/>
    </xf>
    <xf numFmtId="3" fontId="8" fillId="0" borderId="23" xfId="47" applyNumberFormat="1" applyFont="1" applyFill="1" applyBorder="1">
      <alignment/>
      <protection/>
    </xf>
    <xf numFmtId="3" fontId="8" fillId="0" borderId="59" xfId="47" applyNumberFormat="1" applyFont="1" applyFill="1" applyBorder="1">
      <alignment/>
      <protection/>
    </xf>
    <xf numFmtId="3" fontId="8" fillId="0" borderId="46" xfId="47" applyNumberFormat="1" applyFont="1" applyFill="1" applyBorder="1">
      <alignment/>
      <protection/>
    </xf>
    <xf numFmtId="3" fontId="8" fillId="0" borderId="10" xfId="47" applyNumberFormat="1" applyFont="1" applyFill="1" applyBorder="1" applyAlignment="1">
      <alignment horizontal="center"/>
      <protection/>
    </xf>
    <xf numFmtId="3" fontId="8" fillId="0" borderId="11" xfId="47" applyNumberFormat="1" applyFont="1" applyFill="1" applyBorder="1" applyAlignment="1">
      <alignment horizontal="center"/>
      <protection/>
    </xf>
    <xf numFmtId="3" fontId="8" fillId="0" borderId="34" xfId="47" applyNumberFormat="1" applyFont="1" applyFill="1" applyBorder="1" applyAlignment="1">
      <alignment horizontal="center"/>
      <protection/>
    </xf>
    <xf numFmtId="3" fontId="8" fillId="0" borderId="56" xfId="47" applyNumberFormat="1" applyFont="1" applyFill="1" applyBorder="1" applyAlignment="1">
      <alignment horizontal="center"/>
      <protection/>
    </xf>
    <xf numFmtId="0" fontId="3" fillId="0" borderId="60" xfId="47" applyFont="1" applyFill="1" applyBorder="1">
      <alignment/>
      <protection/>
    </xf>
    <xf numFmtId="3" fontId="8" fillId="0" borderId="16" xfId="47" applyNumberFormat="1" applyFont="1" applyFill="1" applyBorder="1">
      <alignment/>
      <protection/>
    </xf>
    <xf numFmtId="3" fontId="8" fillId="0" borderId="12" xfId="47" applyNumberFormat="1" applyFont="1" applyFill="1" applyBorder="1">
      <alignment/>
      <protection/>
    </xf>
    <xf numFmtId="3" fontId="8" fillId="0" borderId="14" xfId="47" applyNumberFormat="1" applyFont="1" applyFill="1" applyBorder="1">
      <alignment/>
      <protection/>
    </xf>
    <xf numFmtId="3" fontId="8" fillId="0" borderId="15" xfId="47" applyNumberFormat="1" applyFont="1" applyFill="1" applyBorder="1">
      <alignment/>
      <protection/>
    </xf>
    <xf numFmtId="3" fontId="8" fillId="0" borderId="13" xfId="47" applyNumberFormat="1" applyFont="1" applyFill="1" applyBorder="1">
      <alignment/>
      <protection/>
    </xf>
    <xf numFmtId="0" fontId="9" fillId="0" borderId="0" xfId="47" applyFont="1">
      <alignment/>
      <protection/>
    </xf>
    <xf numFmtId="0" fontId="29" fillId="33" borderId="49" xfId="47" applyFill="1" applyBorder="1">
      <alignment/>
      <protection/>
    </xf>
    <xf numFmtId="0" fontId="29" fillId="33" borderId="61" xfId="47" applyFill="1" applyBorder="1">
      <alignment/>
      <protection/>
    </xf>
    <xf numFmtId="3" fontId="8" fillId="33" borderId="10" xfId="47" applyNumberFormat="1" applyFont="1" applyFill="1" applyBorder="1" applyAlignment="1">
      <alignment horizontal="center" vertical="center"/>
      <protection/>
    </xf>
    <xf numFmtId="3" fontId="8" fillId="33" borderId="34" xfId="47" applyNumberFormat="1" applyFont="1" applyFill="1" applyBorder="1" applyAlignment="1">
      <alignment horizontal="center" vertical="center"/>
      <protection/>
    </xf>
    <xf numFmtId="0" fontId="7" fillId="0" borderId="10" xfId="47" applyFont="1" applyBorder="1">
      <alignment/>
      <protection/>
    </xf>
    <xf numFmtId="0" fontId="7" fillId="0" borderId="34" xfId="47" applyFont="1" applyBorder="1">
      <alignment/>
      <protection/>
    </xf>
    <xf numFmtId="0" fontId="8" fillId="0" borderId="48" xfId="47" applyFont="1" applyBorder="1">
      <alignment/>
      <protection/>
    </xf>
    <xf numFmtId="0" fontId="8" fillId="0" borderId="40" xfId="47" applyFont="1" applyBorder="1">
      <alignment/>
      <protection/>
    </xf>
    <xf numFmtId="0" fontId="8" fillId="0" borderId="48" xfId="47" applyFont="1" applyFill="1" applyBorder="1">
      <alignment/>
      <protection/>
    </xf>
    <xf numFmtId="0" fontId="10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29" fillId="0" borderId="0" xfId="47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Border="1">
      <alignment/>
      <protection/>
    </xf>
    <xf numFmtId="0" fontId="4" fillId="33" borderId="47" xfId="47" applyFont="1" applyFill="1" applyBorder="1" applyAlignment="1">
      <alignment horizontal="centerContinuous"/>
      <protection/>
    </xf>
    <xf numFmtId="0" fontId="4" fillId="33" borderId="49" xfId="47" applyFont="1" applyFill="1" applyBorder="1" applyAlignment="1">
      <alignment horizontal="centerContinuous"/>
      <protection/>
    </xf>
    <xf numFmtId="0" fontId="0" fillId="33" borderId="61" xfId="47" applyFont="1" applyFill="1" applyBorder="1" applyAlignment="1">
      <alignment horizontal="centerContinuous"/>
      <protection/>
    </xf>
    <xf numFmtId="0" fontId="8" fillId="0" borderId="18" xfId="47" applyFont="1" applyBorder="1" applyAlignment="1">
      <alignment horizontal="center"/>
      <protection/>
    </xf>
    <xf numFmtId="0" fontId="8" fillId="0" borderId="20" xfId="47" applyFont="1" applyBorder="1" applyAlignment="1">
      <alignment horizontal="center"/>
      <protection/>
    </xf>
    <xf numFmtId="0" fontId="8" fillId="0" borderId="19" xfId="47" applyFont="1" applyBorder="1" applyAlignment="1">
      <alignment horizontal="center"/>
      <protection/>
    </xf>
    <xf numFmtId="0" fontId="8" fillId="0" borderId="62" xfId="47" applyFont="1" applyBorder="1" applyAlignment="1">
      <alignment horizontal="center"/>
      <protection/>
    </xf>
    <xf numFmtId="0" fontId="8" fillId="0" borderId="12" xfId="47" applyFont="1" applyBorder="1" applyAlignment="1">
      <alignment horizontal="center"/>
      <protection/>
    </xf>
    <xf numFmtId="0" fontId="8" fillId="0" borderId="15" xfId="47" applyFont="1" applyBorder="1" applyAlignment="1">
      <alignment horizontal="center"/>
      <protection/>
    </xf>
    <xf numFmtId="3" fontId="0" fillId="0" borderId="62" xfId="47" applyNumberFormat="1" applyFont="1" applyFill="1" applyBorder="1">
      <alignment/>
      <protection/>
    </xf>
    <xf numFmtId="3" fontId="0" fillId="0" borderId="12" xfId="47" applyNumberFormat="1" applyFont="1" applyFill="1" applyBorder="1">
      <alignment/>
      <protection/>
    </xf>
    <xf numFmtId="3" fontId="0" fillId="0" borderId="15" xfId="47" applyNumberFormat="1" applyFont="1" applyBorder="1" applyAlignment="1">
      <alignment horizontal="center"/>
      <protection/>
    </xf>
    <xf numFmtId="3" fontId="0" fillId="0" borderId="62" xfId="47" applyNumberFormat="1" applyFont="1" applyBorder="1">
      <alignment/>
      <protection/>
    </xf>
    <xf numFmtId="2" fontId="0" fillId="0" borderId="15" xfId="47" applyNumberFormat="1" applyFont="1" applyFill="1" applyBorder="1">
      <alignment/>
      <protection/>
    </xf>
    <xf numFmtId="0" fontId="0" fillId="0" borderId="0" xfId="47" applyFont="1">
      <alignment/>
      <protection/>
    </xf>
    <xf numFmtId="3" fontId="8" fillId="33" borderId="63" xfId="47" applyNumberFormat="1" applyFont="1" applyFill="1" applyBorder="1" applyAlignment="1">
      <alignment vertical="center" wrapText="1"/>
      <protection/>
    </xf>
    <xf numFmtId="3" fontId="8" fillId="33" borderId="40" xfId="47" applyNumberFormat="1" applyFont="1" applyFill="1" applyBorder="1" applyAlignment="1">
      <alignment vertical="center" wrapText="1"/>
      <protection/>
    </xf>
    <xf numFmtId="3" fontId="8" fillId="34" borderId="42" xfId="47" applyNumberFormat="1" applyFont="1" applyFill="1" applyBorder="1" applyAlignment="1">
      <alignment vertical="center" wrapText="1"/>
      <protection/>
    </xf>
    <xf numFmtId="0" fontId="8" fillId="33" borderId="64" xfId="48" applyFont="1" applyFill="1" applyBorder="1" applyAlignment="1">
      <alignment horizontal="center" vertical="center" wrapText="1"/>
      <protection/>
    </xf>
    <xf numFmtId="0" fontId="8" fillId="33" borderId="65" xfId="48" applyFont="1" applyFill="1" applyBorder="1" applyAlignment="1">
      <alignment horizontal="center" vertical="center" wrapText="1"/>
      <protection/>
    </xf>
    <xf numFmtId="0" fontId="8" fillId="33" borderId="66" xfId="48" applyFont="1" applyFill="1" applyBorder="1" applyAlignment="1">
      <alignment horizontal="center" vertical="center"/>
      <protection/>
    </xf>
    <xf numFmtId="0" fontId="8" fillId="33" borderId="49" xfId="48" applyFont="1" applyFill="1" applyBorder="1" applyAlignment="1">
      <alignment horizontal="center" vertical="center"/>
      <protection/>
    </xf>
    <xf numFmtId="0" fontId="8" fillId="33" borderId="67" xfId="48" applyFont="1" applyFill="1" applyBorder="1" applyAlignment="1">
      <alignment horizontal="center" vertical="center"/>
      <protection/>
    </xf>
    <xf numFmtId="0" fontId="8" fillId="33" borderId="11" xfId="48" applyFont="1" applyFill="1" applyBorder="1" applyAlignment="1">
      <alignment horizontal="left" vertical="center"/>
      <protection/>
    </xf>
    <xf numFmtId="0" fontId="8" fillId="33" borderId="68" xfId="48" applyFont="1" applyFill="1" applyBorder="1" applyAlignment="1">
      <alignment horizontal="left" vertical="center"/>
      <protection/>
    </xf>
    <xf numFmtId="0" fontId="8" fillId="33" borderId="56" xfId="48" applyFont="1" applyFill="1" applyBorder="1" applyAlignment="1">
      <alignment horizontal="left" vertical="center"/>
      <protection/>
    </xf>
    <xf numFmtId="0" fontId="8" fillId="33" borderId="38" xfId="48" applyFont="1" applyFill="1" applyBorder="1" applyAlignment="1">
      <alignment horizontal="center" vertical="center"/>
      <protection/>
    </xf>
    <xf numFmtId="0" fontId="8" fillId="33" borderId="69" xfId="48" applyFont="1" applyFill="1" applyBorder="1" applyAlignment="1">
      <alignment horizontal="center" vertical="center" wrapText="1"/>
      <protection/>
    </xf>
    <xf numFmtId="3" fontId="8" fillId="33" borderId="26" xfId="47" applyNumberFormat="1" applyFont="1" applyFill="1" applyBorder="1" applyAlignment="1">
      <alignment horizontal="center" vertical="center" wrapText="1"/>
      <protection/>
    </xf>
    <xf numFmtId="0" fontId="7" fillId="0" borderId="70" xfId="47" applyFont="1" applyBorder="1" applyAlignment="1">
      <alignment horizontal="center" vertical="center" wrapText="1"/>
      <protection/>
    </xf>
    <xf numFmtId="0" fontId="7" fillId="0" borderId="71" xfId="47" applyFont="1" applyBorder="1" applyAlignment="1">
      <alignment horizontal="center" vertical="center" wrapText="1"/>
      <protection/>
    </xf>
    <xf numFmtId="3" fontId="8" fillId="33" borderId="39" xfId="47" applyNumberFormat="1" applyFont="1" applyFill="1" applyBorder="1" applyAlignment="1">
      <alignment horizontal="center" vertical="center" wrapText="1"/>
      <protection/>
    </xf>
    <xf numFmtId="0" fontId="7" fillId="0" borderId="42" xfId="47" applyFont="1" applyBorder="1" applyAlignment="1">
      <alignment horizontal="center" vertical="center" wrapText="1"/>
      <protection/>
    </xf>
    <xf numFmtId="0" fontId="7" fillId="0" borderId="50" xfId="47" applyFont="1" applyBorder="1" applyAlignment="1">
      <alignment horizontal="center" vertical="center" wrapText="1"/>
      <protection/>
    </xf>
    <xf numFmtId="0" fontId="7" fillId="33" borderId="42" xfId="47" applyFont="1" applyFill="1" applyBorder="1" applyAlignment="1">
      <alignment horizontal="center" vertical="center" wrapText="1"/>
      <protection/>
    </xf>
    <xf numFmtId="0" fontId="7" fillId="33" borderId="50" xfId="47" applyFont="1" applyFill="1" applyBorder="1" applyAlignment="1">
      <alignment horizontal="center" vertical="center" wrapText="1"/>
      <protection/>
    </xf>
    <xf numFmtId="0" fontId="7" fillId="0" borderId="45" xfId="47" applyFont="1" applyBorder="1" applyAlignment="1">
      <alignment wrapText="1"/>
      <protection/>
    </xf>
    <xf numFmtId="0" fontId="7" fillId="0" borderId="35" xfId="47" applyFont="1" applyBorder="1" applyAlignment="1">
      <alignment wrapText="1"/>
      <protection/>
    </xf>
    <xf numFmtId="0" fontId="7" fillId="0" borderId="44" xfId="47" applyFont="1" applyBorder="1" applyAlignment="1">
      <alignment horizontal="center" vertical="center" wrapText="1"/>
      <protection/>
    </xf>
    <xf numFmtId="0" fontId="7" fillId="0" borderId="32" xfId="47" applyFont="1" applyBorder="1" applyAlignment="1">
      <alignment horizontal="center" vertical="center" wrapText="1"/>
      <protection/>
    </xf>
    <xf numFmtId="0" fontId="7" fillId="0" borderId="72" xfId="47" applyFont="1" applyBorder="1" applyAlignment="1">
      <alignment horizontal="center" vertical="center"/>
      <protection/>
    </xf>
    <xf numFmtId="3" fontId="8" fillId="33" borderId="37" xfId="47" applyNumberFormat="1" applyFont="1" applyFill="1" applyBorder="1" applyAlignment="1">
      <alignment horizontal="left" vertical="center"/>
      <protection/>
    </xf>
    <xf numFmtId="3" fontId="8" fillId="33" borderId="68" xfId="47" applyNumberFormat="1" applyFont="1" applyFill="1" applyBorder="1" applyAlignment="1">
      <alignment horizontal="left" vertical="center"/>
      <protection/>
    </xf>
    <xf numFmtId="3" fontId="8" fillId="33" borderId="56" xfId="47" applyNumberFormat="1" applyFont="1" applyFill="1" applyBorder="1" applyAlignment="1">
      <alignment horizontal="left" vertical="center"/>
      <protection/>
    </xf>
    <xf numFmtId="3" fontId="8" fillId="33" borderId="11" xfId="47" applyNumberFormat="1" applyFont="1" applyFill="1" applyBorder="1" applyAlignment="1">
      <alignment horizontal="left" vertical="center"/>
      <protection/>
    </xf>
    <xf numFmtId="3" fontId="8" fillId="33" borderId="70" xfId="47" applyNumberFormat="1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left" wrapText="1"/>
      <protection/>
    </xf>
    <xf numFmtId="0" fontId="4" fillId="0" borderId="0" xfId="47" applyFont="1" applyBorder="1" applyAlignment="1">
      <alignment horizontal="center"/>
      <protection/>
    </xf>
    <xf numFmtId="0" fontId="7" fillId="0" borderId="73" xfId="47" applyFont="1" applyBorder="1" applyAlignment="1">
      <alignment horizontal="center" vertical="center" wrapText="1"/>
      <protection/>
    </xf>
    <xf numFmtId="0" fontId="7" fillId="0" borderId="36" xfId="47" applyFont="1" applyBorder="1" applyAlignment="1">
      <alignment horizontal="center" vertical="center" wrapText="1"/>
      <protection/>
    </xf>
    <xf numFmtId="0" fontId="2" fillId="0" borderId="0" xfId="47" applyFont="1" applyAlignment="1">
      <alignment horizontal="center"/>
      <protection/>
    </xf>
    <xf numFmtId="0" fontId="2" fillId="33" borderId="74" xfId="47" applyFont="1" applyFill="1" applyBorder="1" applyAlignment="1">
      <alignment horizontal="center" vertical="center"/>
      <protection/>
    </xf>
    <xf numFmtId="0" fontId="6" fillId="0" borderId="75" xfId="47" applyFont="1" applyBorder="1" applyAlignment="1">
      <alignment vertical="center"/>
      <protection/>
    </xf>
    <xf numFmtId="0" fontId="6" fillId="0" borderId="76" xfId="47" applyFont="1" applyBorder="1" applyAlignment="1">
      <alignment vertical="center"/>
      <protection/>
    </xf>
    <xf numFmtId="0" fontId="2" fillId="33" borderId="39" xfId="47" applyFont="1" applyFill="1" applyBorder="1" applyAlignment="1">
      <alignment horizontal="center" vertical="center"/>
      <protection/>
    </xf>
    <xf numFmtId="0" fontId="0" fillId="33" borderId="42" xfId="47" applyFont="1" applyFill="1" applyBorder="1" applyAlignment="1">
      <alignment horizontal="center" vertical="center"/>
      <protection/>
    </xf>
    <xf numFmtId="0" fontId="0" fillId="0" borderId="42" xfId="47" applyFont="1" applyBorder="1" applyAlignment="1">
      <alignment/>
      <protection/>
    </xf>
    <xf numFmtId="0" fontId="0" fillId="0" borderId="50" xfId="47" applyFont="1" applyBorder="1" applyAlignment="1">
      <alignment/>
      <protection/>
    </xf>
    <xf numFmtId="0" fontId="8" fillId="33" borderId="17" xfId="47" applyFont="1" applyFill="1" applyBorder="1" applyAlignment="1">
      <alignment horizontal="center" vertical="center"/>
      <protection/>
    </xf>
    <xf numFmtId="0" fontId="8" fillId="33" borderId="77" xfId="47" applyFont="1" applyFill="1" applyBorder="1" applyAlignment="1">
      <alignment horizontal="center" vertical="center"/>
      <protection/>
    </xf>
    <xf numFmtId="0" fontId="8" fillId="33" borderId="78" xfId="47" applyFont="1" applyFill="1" applyBorder="1" applyAlignment="1">
      <alignment horizontal="center" vertical="center"/>
      <protection/>
    </xf>
    <xf numFmtId="0" fontId="5" fillId="0" borderId="43" xfId="47" applyFont="1" applyBorder="1" applyAlignment="1">
      <alignment wrapText="1"/>
      <protection/>
    </xf>
    <xf numFmtId="0" fontId="7" fillId="0" borderId="37" xfId="47" applyFont="1" applyBorder="1" applyAlignment="1">
      <alignment horizontal="left"/>
      <protection/>
    </xf>
    <xf numFmtId="0" fontId="7" fillId="0" borderId="68" xfId="47" applyFont="1" applyBorder="1" applyAlignment="1">
      <alignment horizontal="left"/>
      <protection/>
    </xf>
    <xf numFmtId="0" fontId="7" fillId="0" borderId="56" xfId="47" applyFont="1" applyBorder="1" applyAlignment="1">
      <alignment horizontal="left"/>
      <protection/>
    </xf>
    <xf numFmtId="0" fontId="7" fillId="0" borderId="11" xfId="47" applyFont="1" applyBorder="1" applyAlignment="1">
      <alignment horizontal="left"/>
      <protection/>
    </xf>
    <xf numFmtId="0" fontId="4" fillId="0" borderId="70" xfId="47" applyFont="1" applyBorder="1" applyAlignment="1">
      <alignment horizontal="center"/>
      <protection/>
    </xf>
    <xf numFmtId="0" fontId="4" fillId="33" borderId="74" xfId="47" applyFont="1" applyFill="1" applyBorder="1" applyAlignment="1">
      <alignment vertical="center"/>
      <protection/>
    </xf>
    <xf numFmtId="0" fontId="4" fillId="0" borderId="76" xfId="47" applyFont="1" applyBorder="1" applyAlignment="1">
      <alignment vertical="center"/>
      <protection/>
    </xf>
    <xf numFmtId="0" fontId="3" fillId="33" borderId="47" xfId="47" applyFont="1" applyFill="1" applyBorder="1" applyAlignment="1">
      <alignment horizontal="center" vertical="center" wrapText="1"/>
      <protection/>
    </xf>
    <xf numFmtId="0" fontId="3" fillId="0" borderId="26" xfId="47" applyFont="1" applyBorder="1" applyAlignment="1">
      <alignment horizontal="center" vertical="center" wrapText="1"/>
      <protection/>
    </xf>
    <xf numFmtId="0" fontId="3" fillId="33" borderId="53" xfId="47" applyFont="1" applyFill="1" applyBorder="1" applyAlignment="1">
      <alignment horizontal="center" vertical="center"/>
      <protection/>
    </xf>
    <xf numFmtId="0" fontId="3" fillId="33" borderId="77" xfId="47" applyFont="1" applyFill="1" applyBorder="1" applyAlignment="1">
      <alignment horizontal="center" vertical="center"/>
      <protection/>
    </xf>
    <xf numFmtId="0" fontId="3" fillId="0" borderId="77" xfId="47" applyFont="1" applyBorder="1" applyAlignment="1">
      <alignment vertical="center"/>
      <protection/>
    </xf>
    <xf numFmtId="0" fontId="3" fillId="33" borderId="74" xfId="47" applyFont="1" applyFill="1" applyBorder="1" applyAlignment="1">
      <alignment horizontal="center" vertical="center" wrapText="1"/>
      <protection/>
    </xf>
    <xf numFmtId="0" fontId="5" fillId="0" borderId="76" xfId="47" applyFont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/>
      <protection/>
    </xf>
    <xf numFmtId="0" fontId="5" fillId="0" borderId="77" xfId="47" applyFont="1" applyBorder="1">
      <alignment/>
      <protection/>
    </xf>
    <xf numFmtId="0" fontId="5" fillId="0" borderId="78" xfId="47" applyFont="1" applyBorder="1">
      <alignment/>
      <protection/>
    </xf>
    <xf numFmtId="0" fontId="4" fillId="33" borderId="17" xfId="47" applyFont="1" applyFill="1" applyBorder="1" applyAlignment="1">
      <alignment horizontal="center"/>
      <protection/>
    </xf>
    <xf numFmtId="0" fontId="4" fillId="33" borderId="77" xfId="47" applyFont="1" applyFill="1" applyBorder="1" applyAlignment="1">
      <alignment horizontal="center"/>
      <protection/>
    </xf>
    <xf numFmtId="0" fontId="4" fillId="0" borderId="39" xfId="47" applyFont="1" applyFill="1" applyBorder="1" applyAlignment="1">
      <alignment horizontal="left" vertical="center"/>
      <protection/>
    </xf>
    <xf numFmtId="0" fontId="4" fillId="0" borderId="42" xfId="47" applyFont="1" applyFill="1" applyBorder="1" applyAlignment="1">
      <alignment horizontal="left" vertical="center"/>
      <protection/>
    </xf>
    <xf numFmtId="0" fontId="4" fillId="0" borderId="50" xfId="47" applyFont="1" applyFill="1" applyBorder="1" applyAlignment="1">
      <alignment horizontal="left" vertical="center"/>
      <protection/>
    </xf>
    <xf numFmtId="0" fontId="4" fillId="0" borderId="39" xfId="47" applyFont="1" applyBorder="1" applyAlignment="1">
      <alignment horizontal="left"/>
      <protection/>
    </xf>
    <xf numFmtId="0" fontId="4" fillId="0" borderId="42" xfId="47" applyFont="1" applyBorder="1" applyAlignment="1">
      <alignment horizontal="left"/>
      <protection/>
    </xf>
    <xf numFmtId="0" fontId="4" fillId="0" borderId="79" xfId="47" applyFont="1" applyBorder="1" applyAlignment="1">
      <alignment horizontal="left"/>
      <protection/>
    </xf>
    <xf numFmtId="164" fontId="0" fillId="0" borderId="39" xfId="47" applyNumberFormat="1" applyFont="1" applyFill="1" applyBorder="1" applyAlignment="1">
      <alignment horizontal="center"/>
      <protection/>
    </xf>
    <xf numFmtId="164" fontId="0" fillId="0" borderId="50" xfId="47" applyNumberFormat="1" applyFont="1" applyFill="1" applyBorder="1" applyAlignment="1">
      <alignment horizontal="center"/>
      <protection/>
    </xf>
    <xf numFmtId="164" fontId="0" fillId="0" borderId="0" xfId="47" applyNumberFormat="1" applyFont="1" applyFill="1" applyBorder="1" applyAlignment="1">
      <alignment horizontal="center"/>
      <protection/>
    </xf>
    <xf numFmtId="0" fontId="3" fillId="0" borderId="39" xfId="47" applyFont="1" applyBorder="1" applyAlignment="1">
      <alignment horizontal="left"/>
      <protection/>
    </xf>
    <xf numFmtId="0" fontId="3" fillId="0" borderId="42" xfId="47" applyFont="1" applyBorder="1" applyAlignment="1">
      <alignment horizontal="left"/>
      <protection/>
    </xf>
    <xf numFmtId="0" fontId="3" fillId="0" borderId="50" xfId="47" applyFont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4" fillId="33" borderId="47" xfId="47" applyFont="1" applyFill="1" applyBorder="1" applyAlignment="1">
      <alignment horizontal="center"/>
      <protection/>
    </xf>
    <xf numFmtId="0" fontId="0" fillId="33" borderId="49" xfId="47" applyFont="1" applyFill="1" applyBorder="1" applyAlignment="1">
      <alignment horizontal="center"/>
      <protection/>
    </xf>
    <xf numFmtId="0" fontId="0" fillId="33" borderId="61" xfId="47" applyFont="1" applyFill="1" applyBorder="1" applyAlignment="1">
      <alignment horizontal="center"/>
      <protection/>
    </xf>
    <xf numFmtId="0" fontId="8" fillId="33" borderId="47" xfId="47" applyFont="1" applyFill="1" applyBorder="1" applyAlignment="1">
      <alignment horizontal="center"/>
      <protection/>
    </xf>
    <xf numFmtId="0" fontId="8" fillId="33" borderId="61" xfId="47" applyFont="1" applyFill="1" applyBorder="1" applyAlignment="1">
      <alignment horizontal="center"/>
      <protection/>
    </xf>
    <xf numFmtId="0" fontId="8" fillId="33" borderId="43" xfId="47" applyFont="1" applyFill="1" applyBorder="1" applyAlignment="1">
      <alignment horizontal="center"/>
      <protection/>
    </xf>
    <xf numFmtId="0" fontId="8" fillId="33" borderId="80" xfId="47" applyFont="1" applyFill="1" applyBorder="1" applyAlignment="1">
      <alignment horizontal="center"/>
      <protection/>
    </xf>
    <xf numFmtId="0" fontId="8" fillId="33" borderId="26" xfId="47" applyFont="1" applyFill="1" applyBorder="1" applyAlignment="1">
      <alignment horizontal="center"/>
      <protection/>
    </xf>
    <xf numFmtId="0" fontId="8" fillId="33" borderId="71" xfId="47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1" customWidth="1"/>
    <col min="8" max="8" width="8.75390625" style="1" customWidth="1"/>
    <col min="9" max="9" width="9.375" style="0" customWidth="1"/>
    <col min="10" max="10" width="11.25390625" style="0" customWidth="1"/>
    <col min="15" max="15" width="9.75390625" style="0" customWidth="1"/>
  </cols>
  <sheetData>
    <row r="1" spans="1:15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" t="s">
        <v>100</v>
      </c>
      <c r="M1" s="16"/>
      <c r="N1" s="16"/>
      <c r="O1" s="16"/>
    </row>
    <row r="2" spans="1:15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8" t="s">
        <v>62</v>
      </c>
      <c r="M2" s="16"/>
      <c r="N2" s="16"/>
      <c r="O2" s="16"/>
    </row>
    <row r="3" spans="1:15" ht="20.25" customHeight="1">
      <c r="A3" s="182" t="s">
        <v>80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6"/>
    </row>
    <row r="4" spans="1:15" ht="12.75" customHeight="1" thickBot="1">
      <c r="A4" s="19"/>
      <c r="B4" s="20"/>
      <c r="C4" s="20"/>
      <c r="D4" s="20"/>
      <c r="E4" s="20"/>
      <c r="F4" s="20"/>
      <c r="G4" s="20"/>
      <c r="H4" s="20"/>
      <c r="I4" s="16"/>
      <c r="J4" s="16"/>
      <c r="K4" s="16"/>
      <c r="L4" s="16"/>
      <c r="M4" s="16"/>
      <c r="N4" s="16" t="s">
        <v>25</v>
      </c>
      <c r="O4" s="16"/>
    </row>
    <row r="5" spans="1:15" ht="12.75" customHeight="1" thickBot="1">
      <c r="A5" s="183" t="s">
        <v>56</v>
      </c>
      <c r="B5" s="186" t="s">
        <v>46</v>
      </c>
      <c r="C5" s="187"/>
      <c r="D5" s="187"/>
      <c r="E5" s="187"/>
      <c r="F5" s="187"/>
      <c r="G5" s="187" t="s">
        <v>25</v>
      </c>
      <c r="H5" s="187"/>
      <c r="I5" s="187"/>
      <c r="J5" s="188"/>
      <c r="K5" s="188"/>
      <c r="L5" s="188"/>
      <c r="M5" s="188"/>
      <c r="N5" s="189"/>
      <c r="O5" s="16"/>
    </row>
    <row r="6" spans="1:15" ht="13.5" customHeight="1">
      <c r="A6" s="184"/>
      <c r="B6" s="21" t="s">
        <v>73</v>
      </c>
      <c r="C6" s="22"/>
      <c r="D6" s="23"/>
      <c r="E6" s="21" t="s">
        <v>81</v>
      </c>
      <c r="F6" s="22"/>
      <c r="G6" s="23"/>
      <c r="H6" s="190" t="s">
        <v>74</v>
      </c>
      <c r="I6" s="191"/>
      <c r="J6" s="22" t="s">
        <v>82</v>
      </c>
      <c r="K6" s="24"/>
      <c r="L6" s="23"/>
      <c r="M6" s="190" t="s">
        <v>83</v>
      </c>
      <c r="N6" s="192"/>
      <c r="O6" s="16"/>
    </row>
    <row r="7" spans="1:15" ht="15" customHeight="1">
      <c r="A7" s="184"/>
      <c r="B7" s="25" t="s">
        <v>0</v>
      </c>
      <c r="C7" s="26" t="s">
        <v>26</v>
      </c>
      <c r="D7" s="27" t="s">
        <v>1</v>
      </c>
      <c r="E7" s="25" t="s">
        <v>0</v>
      </c>
      <c r="F7" s="26" t="s">
        <v>26</v>
      </c>
      <c r="G7" s="27" t="s">
        <v>1</v>
      </c>
      <c r="H7" s="28" t="s">
        <v>1</v>
      </c>
      <c r="I7" s="28" t="s">
        <v>2</v>
      </c>
      <c r="J7" s="29" t="s">
        <v>0</v>
      </c>
      <c r="K7" s="26" t="s">
        <v>26</v>
      </c>
      <c r="L7" s="27" t="s">
        <v>1</v>
      </c>
      <c r="M7" s="28" t="s">
        <v>1</v>
      </c>
      <c r="N7" s="27" t="s">
        <v>2</v>
      </c>
      <c r="O7" s="16"/>
    </row>
    <row r="8" spans="1:15" ht="15" customHeight="1" thickBot="1">
      <c r="A8" s="185"/>
      <c r="B8" s="30" t="s">
        <v>3</v>
      </c>
      <c r="C8" s="31" t="s">
        <v>3</v>
      </c>
      <c r="D8" s="32"/>
      <c r="E8" s="30" t="s">
        <v>3</v>
      </c>
      <c r="F8" s="31" t="s">
        <v>3</v>
      </c>
      <c r="G8" s="32"/>
      <c r="H8" s="33" t="s">
        <v>4</v>
      </c>
      <c r="I8" s="34" t="s">
        <v>5</v>
      </c>
      <c r="J8" s="35" t="s">
        <v>3</v>
      </c>
      <c r="K8" s="31" t="s">
        <v>3</v>
      </c>
      <c r="L8" s="32"/>
      <c r="M8" s="33" t="s">
        <v>4</v>
      </c>
      <c r="N8" s="32" t="s">
        <v>5</v>
      </c>
      <c r="O8" s="16"/>
    </row>
    <row r="9" spans="1:15" ht="15" customHeight="1">
      <c r="A9" s="36" t="s">
        <v>63</v>
      </c>
      <c r="B9" s="37">
        <v>0</v>
      </c>
      <c r="C9" s="38">
        <v>3</v>
      </c>
      <c r="D9" s="39">
        <v>3</v>
      </c>
      <c r="E9" s="37">
        <v>0</v>
      </c>
      <c r="F9" s="38">
        <v>3</v>
      </c>
      <c r="G9" s="39">
        <v>3</v>
      </c>
      <c r="H9" s="40">
        <v>0</v>
      </c>
      <c r="I9" s="41">
        <v>1</v>
      </c>
      <c r="J9" s="42">
        <v>0</v>
      </c>
      <c r="K9" s="43">
        <v>3</v>
      </c>
      <c r="L9" s="44">
        <v>3</v>
      </c>
      <c r="M9" s="40">
        <v>0</v>
      </c>
      <c r="N9" s="41">
        <v>1</v>
      </c>
      <c r="O9" s="16"/>
    </row>
    <row r="10" spans="1:15" ht="15" customHeight="1">
      <c r="A10" s="45" t="s">
        <v>64</v>
      </c>
      <c r="B10" s="37">
        <v>3956</v>
      </c>
      <c r="C10" s="38">
        <v>194</v>
      </c>
      <c r="D10" s="39">
        <v>4150</v>
      </c>
      <c r="E10" s="37">
        <v>4443</v>
      </c>
      <c r="F10" s="38">
        <v>251.3</v>
      </c>
      <c r="G10" s="39">
        <v>4694</v>
      </c>
      <c r="H10" s="46">
        <v>544</v>
      </c>
      <c r="I10" s="41">
        <v>1.1310843373493975</v>
      </c>
      <c r="J10" s="42">
        <v>4465</v>
      </c>
      <c r="K10" s="43">
        <v>240</v>
      </c>
      <c r="L10" s="44">
        <v>4705</v>
      </c>
      <c r="M10" s="46">
        <v>11</v>
      </c>
      <c r="N10" s="41">
        <v>1.0023434171282488</v>
      </c>
      <c r="O10" s="16"/>
    </row>
    <row r="11" spans="1:15" ht="15" customHeight="1">
      <c r="A11" s="45" t="s">
        <v>65</v>
      </c>
      <c r="B11" s="37">
        <v>0</v>
      </c>
      <c r="C11" s="38">
        <v>709</v>
      </c>
      <c r="D11" s="39">
        <v>709</v>
      </c>
      <c r="E11" s="37">
        <v>0</v>
      </c>
      <c r="F11" s="38">
        <v>702.4</v>
      </c>
      <c r="G11" s="39">
        <v>702</v>
      </c>
      <c r="H11" s="46">
        <v>-7</v>
      </c>
      <c r="I11" s="41">
        <v>0.9901269393511989</v>
      </c>
      <c r="J11" s="42">
        <v>0</v>
      </c>
      <c r="K11" s="43">
        <v>730</v>
      </c>
      <c r="L11" s="44">
        <v>730</v>
      </c>
      <c r="M11" s="46">
        <v>28</v>
      </c>
      <c r="N11" s="41">
        <v>1.03988603988604</v>
      </c>
      <c r="O11" s="16"/>
    </row>
    <row r="12" spans="1:15" ht="15" customHeight="1">
      <c r="A12" s="45" t="s">
        <v>66</v>
      </c>
      <c r="B12" s="37">
        <v>61</v>
      </c>
      <c r="C12" s="38">
        <v>244</v>
      </c>
      <c r="D12" s="39">
        <v>305</v>
      </c>
      <c r="E12" s="37">
        <v>31</v>
      </c>
      <c r="F12" s="38">
        <v>254</v>
      </c>
      <c r="G12" s="39">
        <v>285</v>
      </c>
      <c r="H12" s="46">
        <v>-20</v>
      </c>
      <c r="I12" s="41">
        <v>0.9344262295081968</v>
      </c>
      <c r="J12" s="42">
        <v>76</v>
      </c>
      <c r="K12" s="43">
        <v>257</v>
      </c>
      <c r="L12" s="44">
        <v>333</v>
      </c>
      <c r="M12" s="46">
        <v>48</v>
      </c>
      <c r="N12" s="41">
        <v>1.168421052631579</v>
      </c>
      <c r="O12" s="193"/>
    </row>
    <row r="13" spans="1:15" ht="12.75">
      <c r="A13" s="45" t="s">
        <v>6</v>
      </c>
      <c r="B13" s="37">
        <v>2</v>
      </c>
      <c r="C13" s="38">
        <v>0</v>
      </c>
      <c r="D13" s="39">
        <v>2</v>
      </c>
      <c r="E13" s="37">
        <v>1</v>
      </c>
      <c r="F13" s="38">
        <v>0</v>
      </c>
      <c r="G13" s="39">
        <v>1</v>
      </c>
      <c r="H13" s="46">
        <v>-1</v>
      </c>
      <c r="I13" s="41">
        <v>0.5</v>
      </c>
      <c r="J13" s="42">
        <v>3</v>
      </c>
      <c r="K13" s="43">
        <v>0</v>
      </c>
      <c r="L13" s="44">
        <v>3</v>
      </c>
      <c r="M13" s="46">
        <v>2</v>
      </c>
      <c r="N13" s="41">
        <v>3</v>
      </c>
      <c r="O13" s="193"/>
    </row>
    <row r="14" spans="1:15" ht="15" customHeight="1">
      <c r="A14" s="45" t="s">
        <v>79</v>
      </c>
      <c r="B14" s="37">
        <v>1094</v>
      </c>
      <c r="C14" s="38">
        <v>0</v>
      </c>
      <c r="D14" s="39">
        <v>1094</v>
      </c>
      <c r="E14" s="37">
        <v>309</v>
      </c>
      <c r="F14" s="38">
        <v>0</v>
      </c>
      <c r="G14" s="39">
        <v>309</v>
      </c>
      <c r="H14" s="46">
        <v>-785</v>
      </c>
      <c r="I14" s="41">
        <v>0.28244972577696525</v>
      </c>
      <c r="J14" s="42">
        <v>575</v>
      </c>
      <c r="K14" s="47">
        <v>0</v>
      </c>
      <c r="L14" s="44">
        <v>575</v>
      </c>
      <c r="M14" s="46">
        <v>266</v>
      </c>
      <c r="N14" s="41">
        <v>1.86084142394822</v>
      </c>
      <c r="O14" s="193"/>
    </row>
    <row r="15" spans="1:15" ht="24.75" customHeight="1">
      <c r="A15" s="45" t="s">
        <v>68</v>
      </c>
      <c r="B15" s="37">
        <v>0</v>
      </c>
      <c r="C15" s="38">
        <v>0</v>
      </c>
      <c r="D15" s="39">
        <v>0</v>
      </c>
      <c r="E15" s="37">
        <v>0</v>
      </c>
      <c r="F15" s="38">
        <v>0</v>
      </c>
      <c r="G15" s="39">
        <v>0</v>
      </c>
      <c r="H15" s="46">
        <v>0</v>
      </c>
      <c r="I15" s="41">
        <v>0</v>
      </c>
      <c r="J15" s="42">
        <v>0</v>
      </c>
      <c r="K15" s="47">
        <v>0</v>
      </c>
      <c r="L15" s="44">
        <v>0</v>
      </c>
      <c r="M15" s="46">
        <v>0</v>
      </c>
      <c r="N15" s="41">
        <v>0</v>
      </c>
      <c r="O15" s="16"/>
    </row>
    <row r="16" spans="1:15" ht="26.25" customHeight="1">
      <c r="A16" s="45" t="s">
        <v>67</v>
      </c>
      <c r="B16" s="37">
        <v>0</v>
      </c>
      <c r="C16" s="38">
        <v>0</v>
      </c>
      <c r="D16" s="39">
        <v>0</v>
      </c>
      <c r="E16" s="37">
        <v>0</v>
      </c>
      <c r="F16" s="38">
        <v>0</v>
      </c>
      <c r="G16" s="39">
        <v>0</v>
      </c>
      <c r="H16" s="46">
        <v>0</v>
      </c>
      <c r="I16" s="41">
        <v>0</v>
      </c>
      <c r="J16" s="42">
        <v>300</v>
      </c>
      <c r="K16" s="47">
        <v>0</v>
      </c>
      <c r="L16" s="44">
        <v>300</v>
      </c>
      <c r="M16" s="46">
        <v>300</v>
      </c>
      <c r="N16" s="41">
        <v>0</v>
      </c>
      <c r="O16" s="16"/>
    </row>
    <row r="17" spans="1:14" ht="15" customHeight="1">
      <c r="A17" s="48" t="s">
        <v>78</v>
      </c>
      <c r="B17" s="37">
        <v>42</v>
      </c>
      <c r="C17" s="38">
        <v>0</v>
      </c>
      <c r="D17" s="39">
        <v>42</v>
      </c>
      <c r="E17" s="37">
        <v>35</v>
      </c>
      <c r="F17" s="38">
        <v>0</v>
      </c>
      <c r="G17" s="39">
        <v>35</v>
      </c>
      <c r="H17" s="49">
        <v>-7</v>
      </c>
      <c r="I17" s="50">
        <v>0.8333333333333334</v>
      </c>
      <c r="J17" s="42">
        <v>30</v>
      </c>
      <c r="K17" s="51">
        <v>0</v>
      </c>
      <c r="L17" s="44">
        <v>30</v>
      </c>
      <c r="M17" s="49">
        <v>-5</v>
      </c>
      <c r="N17" s="50">
        <v>0.8571428571428571</v>
      </c>
    </row>
    <row r="18" spans="1:14" ht="27.75" customHeight="1" thickBot="1">
      <c r="A18" s="52" t="s">
        <v>77</v>
      </c>
      <c r="B18" s="37">
        <v>13852</v>
      </c>
      <c r="C18" s="38">
        <v>0</v>
      </c>
      <c r="D18" s="39">
        <v>13852</v>
      </c>
      <c r="E18" s="37">
        <v>17175</v>
      </c>
      <c r="F18" s="38">
        <v>0</v>
      </c>
      <c r="G18" s="39">
        <v>17175</v>
      </c>
      <c r="H18" s="49">
        <v>3323</v>
      </c>
      <c r="I18" s="50">
        <v>1.239893156222928</v>
      </c>
      <c r="J18" s="42">
        <v>12394</v>
      </c>
      <c r="K18" s="51">
        <v>0</v>
      </c>
      <c r="L18" s="44">
        <v>12394</v>
      </c>
      <c r="M18" s="49">
        <v>-4781</v>
      </c>
      <c r="N18" s="50">
        <v>0.7216302765647744</v>
      </c>
    </row>
    <row r="19" spans="1:14" ht="15" customHeight="1" thickBot="1">
      <c r="A19" s="53" t="s">
        <v>7</v>
      </c>
      <c r="B19" s="54">
        <v>19007</v>
      </c>
      <c r="C19" s="54">
        <v>1150</v>
      </c>
      <c r="D19" s="54">
        <f>D9+D10+D11+D12+D13+D14+D17+D18</f>
        <v>20157</v>
      </c>
      <c r="E19" s="54">
        <v>21994</v>
      </c>
      <c r="F19" s="54">
        <f>F9+F10+F11+F12</f>
        <v>1210.7</v>
      </c>
      <c r="G19" s="54">
        <f>E19+F19</f>
        <v>23204.7</v>
      </c>
      <c r="H19" s="54">
        <v>3054</v>
      </c>
      <c r="I19" s="55">
        <v>1.15703414232826</v>
      </c>
      <c r="J19" s="56">
        <v>17843</v>
      </c>
      <c r="K19" s="56">
        <f>K9+K10+K11+K12</f>
        <v>1230</v>
      </c>
      <c r="L19" s="57">
        <f>L9+L10+L11+L12+L13+L14+L16+L17+L18</f>
        <v>19073</v>
      </c>
      <c r="M19" s="54">
        <v>-3429</v>
      </c>
      <c r="N19" s="55">
        <v>0.8476135454626256</v>
      </c>
    </row>
    <row r="20" spans="1:14" ht="12.75">
      <c r="A20" s="58" t="s">
        <v>8</v>
      </c>
      <c r="B20" s="37">
        <v>1139</v>
      </c>
      <c r="C20" s="38">
        <v>0</v>
      </c>
      <c r="D20" s="39">
        <v>1139</v>
      </c>
      <c r="E20" s="37">
        <v>1239</v>
      </c>
      <c r="F20" s="38">
        <v>0</v>
      </c>
      <c r="G20" s="39">
        <v>1239</v>
      </c>
      <c r="H20" s="40">
        <v>100</v>
      </c>
      <c r="I20" s="59">
        <v>1.0877963125548726</v>
      </c>
      <c r="J20" s="42">
        <v>1015</v>
      </c>
      <c r="K20" s="43">
        <v>0</v>
      </c>
      <c r="L20" s="44">
        <v>1015</v>
      </c>
      <c r="M20" s="40">
        <v>-224</v>
      </c>
      <c r="N20" s="59">
        <v>0.8192090395480226</v>
      </c>
    </row>
    <row r="21" spans="1:14" ht="15" customHeight="1">
      <c r="A21" s="45" t="s">
        <v>9</v>
      </c>
      <c r="B21" s="37">
        <v>1006</v>
      </c>
      <c r="C21" s="38">
        <v>161</v>
      </c>
      <c r="D21" s="39">
        <v>1167</v>
      </c>
      <c r="E21" s="37">
        <v>1152</v>
      </c>
      <c r="F21" s="38">
        <v>197</v>
      </c>
      <c r="G21" s="39">
        <v>1349</v>
      </c>
      <c r="H21" s="46">
        <v>182</v>
      </c>
      <c r="I21" s="41">
        <v>1.155955441302485</v>
      </c>
      <c r="J21" s="42">
        <v>1168</v>
      </c>
      <c r="K21" s="43">
        <v>198</v>
      </c>
      <c r="L21" s="44">
        <v>1366</v>
      </c>
      <c r="M21" s="40">
        <v>17</v>
      </c>
      <c r="N21" s="41">
        <v>1.0126019273535953</v>
      </c>
    </row>
    <row r="22" spans="1:14" ht="15" customHeight="1">
      <c r="A22" s="45" t="s">
        <v>69</v>
      </c>
      <c r="B22" s="37">
        <v>0</v>
      </c>
      <c r="C22" s="38">
        <v>0</v>
      </c>
      <c r="D22" s="39">
        <v>0</v>
      </c>
      <c r="E22" s="37">
        <v>0</v>
      </c>
      <c r="F22" s="38">
        <v>0</v>
      </c>
      <c r="G22" s="39">
        <v>0</v>
      </c>
      <c r="H22" s="46">
        <v>0</v>
      </c>
      <c r="I22" s="41">
        <v>0</v>
      </c>
      <c r="J22" s="42">
        <v>0</v>
      </c>
      <c r="K22" s="43">
        <v>0</v>
      </c>
      <c r="L22" s="44">
        <v>0</v>
      </c>
      <c r="M22" s="40">
        <v>0</v>
      </c>
      <c r="N22" s="41">
        <v>0</v>
      </c>
    </row>
    <row r="23" spans="1:14" ht="12.75">
      <c r="A23" s="45" t="s">
        <v>10</v>
      </c>
      <c r="B23" s="37">
        <v>59</v>
      </c>
      <c r="C23" s="38">
        <v>173</v>
      </c>
      <c r="D23" s="39">
        <v>232</v>
      </c>
      <c r="E23" s="37">
        <v>30</v>
      </c>
      <c r="F23" s="38">
        <v>193</v>
      </c>
      <c r="G23" s="39">
        <v>223</v>
      </c>
      <c r="H23" s="46">
        <v>-9</v>
      </c>
      <c r="I23" s="41">
        <v>0.9612068965517241</v>
      </c>
      <c r="J23" s="42">
        <v>61</v>
      </c>
      <c r="K23" s="43">
        <v>174</v>
      </c>
      <c r="L23" s="44">
        <v>235</v>
      </c>
      <c r="M23" s="40">
        <v>12</v>
      </c>
      <c r="N23" s="41">
        <v>1.053811659192825</v>
      </c>
    </row>
    <row r="24" spans="1:14" ht="15" customHeight="1">
      <c r="A24" s="45" t="s">
        <v>11</v>
      </c>
      <c r="B24" s="37">
        <v>2555</v>
      </c>
      <c r="C24" s="38">
        <v>42</v>
      </c>
      <c r="D24" s="39">
        <v>2597</v>
      </c>
      <c r="E24" s="37">
        <v>3574</v>
      </c>
      <c r="F24" s="38">
        <v>53</v>
      </c>
      <c r="G24" s="39">
        <v>3627</v>
      </c>
      <c r="H24" s="46">
        <v>1030</v>
      </c>
      <c r="I24" s="41">
        <v>1.3966114747785907</v>
      </c>
      <c r="J24" s="42">
        <v>2113</v>
      </c>
      <c r="K24" s="43">
        <v>46</v>
      </c>
      <c r="L24" s="44">
        <v>2159</v>
      </c>
      <c r="M24" s="40">
        <v>-1468</v>
      </c>
      <c r="N24" s="41">
        <v>0.5952577888061759</v>
      </c>
    </row>
    <row r="25" spans="1:14" ht="15" customHeight="1">
      <c r="A25" s="45" t="s">
        <v>12</v>
      </c>
      <c r="B25" s="37">
        <v>182</v>
      </c>
      <c r="C25" s="38">
        <v>0</v>
      </c>
      <c r="D25" s="39">
        <v>182</v>
      </c>
      <c r="E25" s="37">
        <v>356</v>
      </c>
      <c r="F25" s="38">
        <v>0</v>
      </c>
      <c r="G25" s="39">
        <v>356</v>
      </c>
      <c r="H25" s="46">
        <v>174</v>
      </c>
      <c r="I25" s="41">
        <v>1.956043956043956</v>
      </c>
      <c r="J25" s="42">
        <v>259</v>
      </c>
      <c r="K25" s="43">
        <v>0</v>
      </c>
      <c r="L25" s="44">
        <v>259</v>
      </c>
      <c r="M25" s="40">
        <v>-97</v>
      </c>
      <c r="N25" s="41">
        <v>0.7275280898876404</v>
      </c>
    </row>
    <row r="26" spans="1:14" ht="15" customHeight="1">
      <c r="A26" s="45" t="s">
        <v>13</v>
      </c>
      <c r="B26" s="37">
        <v>2226</v>
      </c>
      <c r="C26" s="38">
        <v>42</v>
      </c>
      <c r="D26" s="39">
        <v>2268</v>
      </c>
      <c r="E26" s="37">
        <v>3128</v>
      </c>
      <c r="F26" s="38">
        <v>0</v>
      </c>
      <c r="G26" s="39">
        <v>3128</v>
      </c>
      <c r="H26" s="46">
        <v>860</v>
      </c>
      <c r="I26" s="41">
        <v>1.379188712522046</v>
      </c>
      <c r="J26" s="42">
        <v>1760</v>
      </c>
      <c r="K26" s="43">
        <v>46</v>
      </c>
      <c r="L26" s="44">
        <v>1806</v>
      </c>
      <c r="M26" s="40">
        <v>-1322</v>
      </c>
      <c r="N26" s="41">
        <v>0.5773657289002557</v>
      </c>
    </row>
    <row r="27" spans="1:14" ht="15" customHeight="1">
      <c r="A27" s="60" t="s">
        <v>14</v>
      </c>
      <c r="B27" s="37">
        <v>13344</v>
      </c>
      <c r="C27" s="38">
        <v>81</v>
      </c>
      <c r="D27" s="39">
        <v>13425</v>
      </c>
      <c r="E27" s="37">
        <v>15056</v>
      </c>
      <c r="F27" s="38">
        <v>78</v>
      </c>
      <c r="G27" s="39">
        <v>15134</v>
      </c>
      <c r="H27" s="46">
        <v>1709</v>
      </c>
      <c r="I27" s="41">
        <v>1.1272998137802608</v>
      </c>
      <c r="J27" s="42">
        <v>12128</v>
      </c>
      <c r="K27" s="43">
        <v>100</v>
      </c>
      <c r="L27" s="44">
        <v>12228</v>
      </c>
      <c r="M27" s="40">
        <v>-2906</v>
      </c>
      <c r="N27" s="41">
        <v>0.8079820272234703</v>
      </c>
    </row>
    <row r="28" spans="1:14" ht="15" customHeight="1">
      <c r="A28" s="45" t="s">
        <v>15</v>
      </c>
      <c r="B28" s="37">
        <v>9780</v>
      </c>
      <c r="C28" s="38">
        <v>63</v>
      </c>
      <c r="D28" s="39">
        <v>9843</v>
      </c>
      <c r="E28" s="37">
        <v>11413</v>
      </c>
      <c r="F28" s="38">
        <v>60</v>
      </c>
      <c r="G28" s="39">
        <v>11473</v>
      </c>
      <c r="H28" s="46">
        <v>1630</v>
      </c>
      <c r="I28" s="41">
        <v>1.1655999187239663</v>
      </c>
      <c r="J28" s="42">
        <v>8923</v>
      </c>
      <c r="K28" s="43">
        <v>83</v>
      </c>
      <c r="L28" s="44">
        <v>9006</v>
      </c>
      <c r="M28" s="40">
        <v>-2467</v>
      </c>
      <c r="N28" s="41">
        <v>0.7849734158458991</v>
      </c>
    </row>
    <row r="29" spans="1:14" ht="12.75">
      <c r="A29" s="60" t="s">
        <v>16</v>
      </c>
      <c r="B29" s="37">
        <v>8835</v>
      </c>
      <c r="C29" s="38">
        <v>47</v>
      </c>
      <c r="D29" s="39">
        <v>8882</v>
      </c>
      <c r="E29" s="37">
        <v>8720</v>
      </c>
      <c r="F29" s="38">
        <v>50</v>
      </c>
      <c r="G29" s="61">
        <v>8770</v>
      </c>
      <c r="H29" s="46">
        <v>-112</v>
      </c>
      <c r="I29" s="41">
        <v>0.9873902274262554</v>
      </c>
      <c r="J29" s="42">
        <v>8397</v>
      </c>
      <c r="K29" s="43">
        <v>52</v>
      </c>
      <c r="L29" s="44">
        <v>8449</v>
      </c>
      <c r="M29" s="40">
        <v>-321</v>
      </c>
      <c r="N29" s="41">
        <v>0.9633979475484606</v>
      </c>
    </row>
    <row r="30" spans="1:14" ht="15" customHeight="1">
      <c r="A30" s="45" t="s">
        <v>17</v>
      </c>
      <c r="B30" s="37">
        <v>944</v>
      </c>
      <c r="C30" s="38">
        <v>16</v>
      </c>
      <c r="D30" s="39">
        <v>960</v>
      </c>
      <c r="E30" s="37">
        <v>2693</v>
      </c>
      <c r="F30" s="38">
        <v>10</v>
      </c>
      <c r="G30" s="39">
        <v>2703</v>
      </c>
      <c r="H30" s="46">
        <v>1743</v>
      </c>
      <c r="I30" s="41">
        <v>2.815625</v>
      </c>
      <c r="J30" s="42">
        <v>526</v>
      </c>
      <c r="K30" s="43">
        <v>31</v>
      </c>
      <c r="L30" s="44">
        <v>557</v>
      </c>
      <c r="M30" s="40">
        <v>-2146</v>
      </c>
      <c r="N30" s="41">
        <v>0.20606733259341473</v>
      </c>
    </row>
    <row r="31" spans="1:14" ht="15" customHeight="1">
      <c r="A31" s="45" t="s">
        <v>18</v>
      </c>
      <c r="B31" s="37">
        <v>3565</v>
      </c>
      <c r="C31" s="38">
        <v>18</v>
      </c>
      <c r="D31" s="39">
        <v>3583</v>
      </c>
      <c r="E31" s="37">
        <v>3281</v>
      </c>
      <c r="F31" s="38">
        <v>17</v>
      </c>
      <c r="G31" s="39">
        <v>3298</v>
      </c>
      <c r="H31" s="46">
        <v>-285</v>
      </c>
      <c r="I31" s="41">
        <v>0.9204577169969299</v>
      </c>
      <c r="J31" s="42">
        <v>3205</v>
      </c>
      <c r="K31" s="43">
        <v>17</v>
      </c>
      <c r="L31" s="44">
        <v>3222</v>
      </c>
      <c r="M31" s="40">
        <v>-76</v>
      </c>
      <c r="N31" s="41">
        <v>0.9769557307459066</v>
      </c>
    </row>
    <row r="32" spans="1:14" ht="12.75">
      <c r="A32" s="60" t="s">
        <v>19</v>
      </c>
      <c r="B32" s="37">
        <v>9</v>
      </c>
      <c r="C32" s="38">
        <v>0</v>
      </c>
      <c r="D32" s="39">
        <v>9</v>
      </c>
      <c r="E32" s="37">
        <v>6</v>
      </c>
      <c r="F32" s="38">
        <v>0</v>
      </c>
      <c r="G32" s="39">
        <v>6</v>
      </c>
      <c r="H32" s="46">
        <v>-3</v>
      </c>
      <c r="I32" s="41">
        <v>0.6666666666666666</v>
      </c>
      <c r="J32" s="42">
        <v>3</v>
      </c>
      <c r="K32" s="47">
        <v>0</v>
      </c>
      <c r="L32" s="44">
        <v>3</v>
      </c>
      <c r="M32" s="40">
        <v>-3</v>
      </c>
      <c r="N32" s="41">
        <v>0.5</v>
      </c>
    </row>
    <row r="33" spans="1:14" ht="12.75">
      <c r="A33" s="60" t="s">
        <v>20</v>
      </c>
      <c r="B33" s="37">
        <v>95</v>
      </c>
      <c r="C33" s="38">
        <v>0</v>
      </c>
      <c r="D33" s="39">
        <v>95</v>
      </c>
      <c r="E33" s="37">
        <v>79</v>
      </c>
      <c r="F33" s="38">
        <v>0</v>
      </c>
      <c r="G33" s="39">
        <v>79</v>
      </c>
      <c r="H33" s="46">
        <v>-16</v>
      </c>
      <c r="I33" s="41">
        <v>0.8315789473684211</v>
      </c>
      <c r="J33" s="42">
        <v>92</v>
      </c>
      <c r="K33" s="47">
        <v>0</v>
      </c>
      <c r="L33" s="44">
        <v>92</v>
      </c>
      <c r="M33" s="40">
        <v>13</v>
      </c>
      <c r="N33" s="41">
        <v>1.1645569620253164</v>
      </c>
    </row>
    <row r="34" spans="1:14" ht="24.75" customHeight="1">
      <c r="A34" s="45" t="s">
        <v>70</v>
      </c>
      <c r="B34" s="37">
        <v>1454</v>
      </c>
      <c r="C34" s="38">
        <v>0</v>
      </c>
      <c r="D34" s="39">
        <v>1454</v>
      </c>
      <c r="E34" s="37">
        <v>1431</v>
      </c>
      <c r="F34" s="62">
        <v>0</v>
      </c>
      <c r="G34" s="39">
        <v>1431</v>
      </c>
      <c r="H34" s="46">
        <v>-23</v>
      </c>
      <c r="I34" s="41">
        <v>0.984181568088033</v>
      </c>
      <c r="J34" s="42">
        <v>1675</v>
      </c>
      <c r="K34" s="47">
        <v>0</v>
      </c>
      <c r="L34" s="44">
        <v>1675</v>
      </c>
      <c r="M34" s="40">
        <v>244</v>
      </c>
      <c r="N34" s="41">
        <v>1.1705101327742837</v>
      </c>
    </row>
    <row r="35" spans="1:14" ht="24">
      <c r="A35" s="45" t="s">
        <v>21</v>
      </c>
      <c r="B35" s="37">
        <v>1454</v>
      </c>
      <c r="C35" s="38">
        <v>0</v>
      </c>
      <c r="D35" s="39">
        <v>1454</v>
      </c>
      <c r="E35" s="37">
        <v>1431</v>
      </c>
      <c r="F35" s="62">
        <v>0</v>
      </c>
      <c r="G35" s="39">
        <v>1431</v>
      </c>
      <c r="H35" s="46">
        <v>-23</v>
      </c>
      <c r="I35" s="41">
        <v>0.984181568088033</v>
      </c>
      <c r="J35" s="42">
        <v>1420</v>
      </c>
      <c r="K35" s="47">
        <v>0</v>
      </c>
      <c r="L35" s="44">
        <v>1420</v>
      </c>
      <c r="M35" s="40">
        <v>-11</v>
      </c>
      <c r="N35" s="41">
        <v>0.9923130677847659</v>
      </c>
    </row>
    <row r="36" spans="1:14" ht="21.75" customHeight="1">
      <c r="A36" s="63" t="s">
        <v>97</v>
      </c>
      <c r="B36" s="64">
        <v>0</v>
      </c>
      <c r="C36" s="65">
        <v>0</v>
      </c>
      <c r="D36" s="39">
        <v>0</v>
      </c>
      <c r="E36" s="37">
        <v>0</v>
      </c>
      <c r="F36" s="66">
        <v>0</v>
      </c>
      <c r="G36" s="39">
        <v>0</v>
      </c>
      <c r="H36" s="49">
        <v>0</v>
      </c>
      <c r="I36" s="41">
        <v>0</v>
      </c>
      <c r="J36" s="67">
        <v>255</v>
      </c>
      <c r="K36" s="51">
        <v>0</v>
      </c>
      <c r="L36" s="44">
        <v>255</v>
      </c>
      <c r="M36" s="40">
        <v>255</v>
      </c>
      <c r="N36" s="41">
        <v>0</v>
      </c>
    </row>
    <row r="37" spans="1:14" ht="15" customHeight="1">
      <c r="A37" s="63" t="s">
        <v>75</v>
      </c>
      <c r="B37" s="68">
        <v>19</v>
      </c>
      <c r="C37" s="66">
        <v>0</v>
      </c>
      <c r="D37" s="39">
        <v>19</v>
      </c>
      <c r="E37" s="37">
        <v>20</v>
      </c>
      <c r="F37" s="66">
        <v>0</v>
      </c>
      <c r="G37" s="39">
        <v>20</v>
      </c>
      <c r="H37" s="49">
        <v>1</v>
      </c>
      <c r="I37" s="50">
        <v>1.0526315789473684</v>
      </c>
      <c r="J37" s="69">
        <v>0</v>
      </c>
      <c r="K37" s="51">
        <v>0</v>
      </c>
      <c r="L37" s="44">
        <v>0</v>
      </c>
      <c r="M37" s="70">
        <v>-20</v>
      </c>
      <c r="N37" s="50">
        <v>0</v>
      </c>
    </row>
    <row r="38" spans="1:14" ht="15" customHeight="1" thickBot="1">
      <c r="A38" s="71" t="s">
        <v>22</v>
      </c>
      <c r="B38" s="68">
        <v>0</v>
      </c>
      <c r="C38" s="66">
        <v>0</v>
      </c>
      <c r="D38" s="39">
        <v>0</v>
      </c>
      <c r="E38" s="68">
        <v>0</v>
      </c>
      <c r="F38" s="66">
        <v>0</v>
      </c>
      <c r="G38" s="39">
        <v>0</v>
      </c>
      <c r="H38" s="49">
        <v>0</v>
      </c>
      <c r="I38" s="50">
        <v>0</v>
      </c>
      <c r="J38" s="69">
        <v>0</v>
      </c>
      <c r="K38" s="51">
        <v>0</v>
      </c>
      <c r="L38" s="44">
        <v>0</v>
      </c>
      <c r="M38" s="72">
        <v>0</v>
      </c>
      <c r="N38" s="50">
        <v>0</v>
      </c>
    </row>
    <row r="39" spans="1:14" ht="13.5" thickBot="1">
      <c r="A39" s="53" t="s">
        <v>23</v>
      </c>
      <c r="B39" s="73">
        <v>19680</v>
      </c>
      <c r="C39" s="74">
        <v>457</v>
      </c>
      <c r="D39" s="75">
        <v>20137</v>
      </c>
      <c r="E39" s="54">
        <v>22587</v>
      </c>
      <c r="F39" s="56">
        <v>521</v>
      </c>
      <c r="G39" s="57">
        <v>23108</v>
      </c>
      <c r="H39" s="54">
        <v>2971</v>
      </c>
      <c r="I39" s="55">
        <v>1.1475393554154045</v>
      </c>
      <c r="J39" s="56">
        <v>18255</v>
      </c>
      <c r="K39" s="56">
        <v>518</v>
      </c>
      <c r="L39" s="57">
        <v>18773</v>
      </c>
      <c r="M39" s="54">
        <v>-4335</v>
      </c>
      <c r="N39" s="55">
        <v>0.8124026311234205</v>
      </c>
    </row>
    <row r="40" spans="1:14" ht="21.75" customHeight="1" thickBot="1">
      <c r="A40" s="53" t="s">
        <v>24</v>
      </c>
      <c r="B40" s="147">
        <f aca="true" t="shared" si="0" ref="B40:G40">B19-B39</f>
        <v>-673</v>
      </c>
      <c r="C40" s="56">
        <f t="shared" si="0"/>
        <v>693</v>
      </c>
      <c r="D40" s="148">
        <f t="shared" si="0"/>
        <v>20</v>
      </c>
      <c r="E40" s="147">
        <f t="shared" si="0"/>
        <v>-593</v>
      </c>
      <c r="F40" s="56">
        <f t="shared" si="0"/>
        <v>689.7</v>
      </c>
      <c r="G40" s="149">
        <f t="shared" si="0"/>
        <v>96.70000000000073</v>
      </c>
      <c r="H40" s="54">
        <v>80</v>
      </c>
      <c r="I40" s="55">
        <v>0.8795355587808418</v>
      </c>
      <c r="J40" s="54">
        <v>-412</v>
      </c>
      <c r="K40" s="56">
        <v>712</v>
      </c>
      <c r="L40" s="76">
        <v>300</v>
      </c>
      <c r="M40" s="54"/>
      <c r="N40" s="55"/>
    </row>
    <row r="41" spans="1:14" ht="26.25" customHeight="1" thickBot="1">
      <c r="A41" s="53" t="s">
        <v>32</v>
      </c>
      <c r="B41" s="160">
        <v>0</v>
      </c>
      <c r="C41" s="161"/>
      <c r="D41" s="162"/>
      <c r="E41" s="163">
        <v>0</v>
      </c>
      <c r="F41" s="164"/>
      <c r="G41" s="165"/>
      <c r="H41" s="54"/>
      <c r="I41" s="55"/>
      <c r="J41" s="163">
        <v>0</v>
      </c>
      <c r="K41" s="166"/>
      <c r="L41" s="167"/>
      <c r="M41" s="54"/>
      <c r="N41" s="55"/>
    </row>
    <row r="42" spans="1:14" ht="14.25" customHeight="1" hidden="1">
      <c r="A42" s="77" t="s">
        <v>40</v>
      </c>
      <c r="B42" s="177"/>
      <c r="C42" s="161"/>
      <c r="D42" s="161"/>
      <c r="E42" s="163">
        <v>0</v>
      </c>
      <c r="F42" s="164"/>
      <c r="G42" s="165"/>
      <c r="H42" s="78"/>
      <c r="I42" s="78"/>
      <c r="J42" s="78"/>
      <c r="K42" s="78"/>
      <c r="L42" s="78"/>
      <c r="M42" s="78"/>
      <c r="N42" s="78"/>
    </row>
    <row r="43" spans="1:14" ht="12" customHeight="1">
      <c r="A43" s="178" t="s">
        <v>99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</row>
    <row r="44" spans="1:14" ht="12.7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1:14" ht="14.25" customHeight="1">
      <c r="A45" s="1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 ht="14.25" customHeight="1">
      <c r="A46" s="1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4.25" customHeight="1" thickBot="1">
      <c r="A47" s="14" t="s">
        <v>45</v>
      </c>
      <c r="B47" s="179" t="s">
        <v>84</v>
      </c>
      <c r="C47" s="179"/>
      <c r="D47" s="179"/>
      <c r="E47" s="179"/>
      <c r="F47" s="179"/>
      <c r="G47" s="179"/>
      <c r="H47" s="179"/>
      <c r="I47" s="179"/>
      <c r="J47" s="16" t="s">
        <v>25</v>
      </c>
      <c r="K47" s="16"/>
      <c r="L47" s="16"/>
      <c r="M47" s="16"/>
      <c r="N47" s="16"/>
    </row>
    <row r="48" spans="1:14" ht="14.25" customHeight="1">
      <c r="A48" s="150" t="s">
        <v>31</v>
      </c>
      <c r="B48" s="159" t="s">
        <v>87</v>
      </c>
      <c r="C48" s="152" t="s">
        <v>86</v>
      </c>
      <c r="D48" s="153"/>
      <c r="E48" s="153"/>
      <c r="F48" s="153"/>
      <c r="G48" s="153"/>
      <c r="H48" s="153"/>
      <c r="I48" s="154"/>
      <c r="J48" s="151" t="s">
        <v>88</v>
      </c>
      <c r="K48" s="16"/>
      <c r="L48" s="16"/>
      <c r="M48" s="16"/>
      <c r="N48" s="16"/>
    </row>
    <row r="49" spans="1:14" ht="14.25" customHeight="1">
      <c r="A49" s="168"/>
      <c r="B49" s="170"/>
      <c r="C49" s="158" t="s">
        <v>29</v>
      </c>
      <c r="D49" s="155" t="s">
        <v>30</v>
      </c>
      <c r="E49" s="156"/>
      <c r="F49" s="156"/>
      <c r="G49" s="156"/>
      <c r="H49" s="156"/>
      <c r="I49" s="157"/>
      <c r="J49" s="180"/>
      <c r="K49" s="16"/>
      <c r="L49" s="16"/>
      <c r="M49" s="16"/>
      <c r="N49" s="16"/>
    </row>
    <row r="50" spans="1:14" ht="14.25" customHeight="1">
      <c r="A50" s="169"/>
      <c r="B50" s="171"/>
      <c r="C50" s="172"/>
      <c r="D50" s="4">
        <v>1</v>
      </c>
      <c r="E50" s="4">
        <v>2</v>
      </c>
      <c r="F50" s="4">
        <v>3</v>
      </c>
      <c r="G50" s="4">
        <v>4</v>
      </c>
      <c r="H50" s="5">
        <v>5</v>
      </c>
      <c r="I50" s="5">
        <v>6</v>
      </c>
      <c r="J50" s="181"/>
      <c r="K50" s="16"/>
      <c r="L50" s="16"/>
      <c r="M50" s="16"/>
      <c r="N50" s="16"/>
    </row>
    <row r="51" spans="1:14" ht="14.25" customHeight="1" thickBot="1">
      <c r="A51" s="11">
        <v>23335</v>
      </c>
      <c r="B51" s="6">
        <v>5412</v>
      </c>
      <c r="C51" s="6">
        <v>1420</v>
      </c>
      <c r="D51" s="7">
        <v>113</v>
      </c>
      <c r="E51" s="6">
        <v>474</v>
      </c>
      <c r="F51" s="6">
        <v>0</v>
      </c>
      <c r="G51" s="6">
        <v>0</v>
      </c>
      <c r="H51" s="8">
        <v>0</v>
      </c>
      <c r="I51" s="10">
        <v>833</v>
      </c>
      <c r="J51" s="9">
        <v>16503</v>
      </c>
      <c r="K51" s="16"/>
      <c r="L51" s="16"/>
      <c r="M51" s="16"/>
      <c r="N51" s="16"/>
    </row>
    <row r="52" spans="1:14" ht="14.25" customHeight="1">
      <c r="A52" s="2"/>
      <c r="B52" s="3"/>
      <c r="C52" s="3"/>
      <c r="D52" s="3"/>
      <c r="E52" s="3"/>
      <c r="F52" s="3"/>
      <c r="G52" s="3"/>
      <c r="H52" s="3"/>
      <c r="I52" s="3"/>
      <c r="J52" s="16"/>
      <c r="K52" s="16"/>
      <c r="L52" s="16"/>
      <c r="M52" s="16"/>
      <c r="N52" s="16"/>
    </row>
    <row r="53" spans="1:14" ht="24" customHeight="1">
      <c r="A53" s="12"/>
      <c r="B53" s="3"/>
      <c r="C53" s="3"/>
      <c r="D53" s="3"/>
      <c r="E53" s="3"/>
      <c r="F53" s="3"/>
      <c r="G53" s="3"/>
      <c r="H53" s="3"/>
      <c r="I53" s="3"/>
      <c r="J53" s="16"/>
      <c r="K53" s="16"/>
      <c r="L53" s="16"/>
      <c r="M53" s="16"/>
      <c r="N53" s="16"/>
    </row>
    <row r="54" spans="1:14" ht="15.75" thickBot="1">
      <c r="A54" s="198" t="s">
        <v>57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6"/>
      <c r="N54" s="16"/>
    </row>
    <row r="55" spans="1:14" ht="14.25" customHeight="1">
      <c r="A55" s="199" t="s">
        <v>33</v>
      </c>
      <c r="B55" s="201" t="s">
        <v>89</v>
      </c>
      <c r="C55" s="203" t="s">
        <v>85</v>
      </c>
      <c r="D55" s="204"/>
      <c r="E55" s="204"/>
      <c r="F55" s="205"/>
      <c r="G55" s="201" t="s">
        <v>95</v>
      </c>
      <c r="H55" s="206" t="s">
        <v>41</v>
      </c>
      <c r="I55" s="208" t="s">
        <v>90</v>
      </c>
      <c r="J55" s="209"/>
      <c r="K55" s="209"/>
      <c r="L55" s="210"/>
      <c r="M55" s="16"/>
      <c r="N55" s="16"/>
    </row>
    <row r="56" spans="1:14" ht="31.5" customHeight="1" thickBot="1">
      <c r="A56" s="200"/>
      <c r="B56" s="202"/>
      <c r="C56" s="79" t="s">
        <v>71</v>
      </c>
      <c r="D56" s="80" t="s">
        <v>34</v>
      </c>
      <c r="E56" s="80" t="s">
        <v>35</v>
      </c>
      <c r="F56" s="81" t="s">
        <v>72</v>
      </c>
      <c r="G56" s="202"/>
      <c r="H56" s="207"/>
      <c r="I56" s="79" t="s">
        <v>91</v>
      </c>
      <c r="J56" s="80" t="s">
        <v>34</v>
      </c>
      <c r="K56" s="80" t="s">
        <v>35</v>
      </c>
      <c r="L56" s="82" t="s">
        <v>92</v>
      </c>
      <c r="M56" s="16"/>
      <c r="N56" s="16"/>
    </row>
    <row r="57" spans="1:14" ht="14.25" customHeight="1">
      <c r="A57" s="83" t="s">
        <v>36</v>
      </c>
      <c r="B57" s="84">
        <v>941.73</v>
      </c>
      <c r="C57" s="85" t="s">
        <v>37</v>
      </c>
      <c r="D57" s="85" t="s">
        <v>37</v>
      </c>
      <c r="E57" s="85" t="s">
        <v>37</v>
      </c>
      <c r="F57" s="86" t="s">
        <v>37</v>
      </c>
      <c r="G57" s="84">
        <v>1106.2</v>
      </c>
      <c r="H57" s="87" t="s">
        <v>37</v>
      </c>
      <c r="I57" s="88" t="s">
        <v>37</v>
      </c>
      <c r="J57" s="85" t="s">
        <v>37</v>
      </c>
      <c r="K57" s="85" t="s">
        <v>37</v>
      </c>
      <c r="L57" s="87" t="s">
        <v>37</v>
      </c>
      <c r="M57" s="16"/>
      <c r="N57" s="16"/>
    </row>
    <row r="58" spans="1:14" ht="14.25" customHeight="1">
      <c r="A58" s="89" t="s">
        <v>38</v>
      </c>
      <c r="B58" s="90">
        <v>361.59</v>
      </c>
      <c r="C58" s="91">
        <v>361</v>
      </c>
      <c r="D58" s="91">
        <v>3.92</v>
      </c>
      <c r="E58" s="91">
        <v>0</v>
      </c>
      <c r="F58" s="92">
        <v>364.92</v>
      </c>
      <c r="G58" s="90">
        <v>365</v>
      </c>
      <c r="H58" s="93">
        <v>0.07999999999998408</v>
      </c>
      <c r="I58" s="94">
        <v>364.92</v>
      </c>
      <c r="J58" s="91">
        <v>19</v>
      </c>
      <c r="K58" s="91">
        <v>0</v>
      </c>
      <c r="L58" s="93">
        <f>I58+J58</f>
        <v>383.92</v>
      </c>
      <c r="M58" s="16"/>
      <c r="N58" s="16"/>
    </row>
    <row r="59" spans="1:14" ht="14.25" customHeight="1">
      <c r="A59" s="89" t="s">
        <v>61</v>
      </c>
      <c r="B59" s="90">
        <v>580.14</v>
      </c>
      <c r="C59" s="95" t="s">
        <v>37</v>
      </c>
      <c r="D59" s="95" t="s">
        <v>37</v>
      </c>
      <c r="E59" s="95" t="s">
        <v>37</v>
      </c>
      <c r="F59" s="96" t="s">
        <v>37</v>
      </c>
      <c r="G59" s="90">
        <v>741.2</v>
      </c>
      <c r="H59" s="97" t="s">
        <v>37</v>
      </c>
      <c r="I59" s="98" t="s">
        <v>37</v>
      </c>
      <c r="J59" s="95" t="s">
        <v>37</v>
      </c>
      <c r="K59" s="95" t="s">
        <v>37</v>
      </c>
      <c r="L59" s="99" t="s">
        <v>37</v>
      </c>
      <c r="M59" s="16"/>
      <c r="N59" s="16"/>
    </row>
    <row r="60" spans="1:14" ht="14.25" customHeight="1">
      <c r="A60" s="100" t="s">
        <v>39</v>
      </c>
      <c r="B60" s="101">
        <v>308.52</v>
      </c>
      <c r="C60" s="102">
        <v>345.65</v>
      </c>
      <c r="D60" s="102">
        <v>88</v>
      </c>
      <c r="E60" s="102">
        <v>108</v>
      </c>
      <c r="F60" s="103">
        <v>325.65</v>
      </c>
      <c r="G60" s="101">
        <v>289.96</v>
      </c>
      <c r="H60" s="104">
        <v>-35.69</v>
      </c>
      <c r="I60" s="105">
        <v>325.65</v>
      </c>
      <c r="J60" s="102">
        <v>97</v>
      </c>
      <c r="K60" s="102">
        <v>142</v>
      </c>
      <c r="L60" s="104">
        <f>I60+J60-K60</f>
        <v>280.65</v>
      </c>
      <c r="M60" s="16"/>
      <c r="N60" s="16"/>
    </row>
    <row r="61" spans="1:14" ht="14.25" customHeight="1">
      <c r="A61" s="89" t="s">
        <v>48</v>
      </c>
      <c r="B61" s="106">
        <v>1835.6100000000001</v>
      </c>
      <c r="C61" s="107" t="s">
        <v>37</v>
      </c>
      <c r="D61" s="107" t="s">
        <v>37</v>
      </c>
      <c r="E61" s="107" t="s">
        <v>37</v>
      </c>
      <c r="F61" s="108" t="s">
        <v>37</v>
      </c>
      <c r="G61" s="106">
        <v>1290.1399999999999</v>
      </c>
      <c r="H61" s="109" t="s">
        <v>37</v>
      </c>
      <c r="I61" s="110" t="s">
        <v>37</v>
      </c>
      <c r="J61" s="107" t="s">
        <v>37</v>
      </c>
      <c r="K61" s="107" t="s">
        <v>37</v>
      </c>
      <c r="L61" s="109" t="s">
        <v>37</v>
      </c>
      <c r="M61" s="16"/>
      <c r="N61" s="16"/>
    </row>
    <row r="62" spans="1:14" ht="14.25" customHeight="1">
      <c r="A62" s="89" t="s">
        <v>49</v>
      </c>
      <c r="B62" s="90">
        <v>811.62</v>
      </c>
      <c r="C62" s="91">
        <v>811.62</v>
      </c>
      <c r="D62" s="91">
        <v>15</v>
      </c>
      <c r="E62" s="91">
        <v>0</v>
      </c>
      <c r="F62" s="92">
        <v>826.62</v>
      </c>
      <c r="G62" s="90">
        <v>827</v>
      </c>
      <c r="H62" s="93">
        <v>0.37999999999999545</v>
      </c>
      <c r="I62" s="94">
        <v>826.62</v>
      </c>
      <c r="J62" s="91">
        <v>78</v>
      </c>
      <c r="K62" s="91">
        <v>300</v>
      </c>
      <c r="L62" s="93">
        <f>I62+J62-K62</f>
        <v>604.62</v>
      </c>
      <c r="M62" s="16"/>
      <c r="N62" s="16"/>
    </row>
    <row r="63" spans="1:14" ht="14.25" customHeight="1" thickBot="1">
      <c r="A63" s="111" t="s">
        <v>60</v>
      </c>
      <c r="B63" s="112">
        <v>1023.99</v>
      </c>
      <c r="C63" s="113">
        <v>1065.44</v>
      </c>
      <c r="D63" s="113">
        <v>1431</v>
      </c>
      <c r="E63" s="113">
        <v>2033</v>
      </c>
      <c r="F63" s="114">
        <v>463.44000000000005</v>
      </c>
      <c r="G63" s="112">
        <v>463.14</v>
      </c>
      <c r="H63" s="115">
        <v>-0.3000000000000682</v>
      </c>
      <c r="I63" s="116">
        <v>463.44000000000005</v>
      </c>
      <c r="J63" s="113">
        <v>1770</v>
      </c>
      <c r="K63" s="113">
        <v>1183</v>
      </c>
      <c r="L63" s="115">
        <f>I63+J63-K63</f>
        <v>1050.44</v>
      </c>
      <c r="M63" s="117"/>
      <c r="N63" s="117"/>
    </row>
    <row r="64" spans="1:14" ht="14.25" customHeight="1">
      <c r="A64" s="14" t="s">
        <v>76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2" ht="14.25" customHeight="1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4.25" customHeight="1" thickBot="1">
      <c r="A66" s="1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4.25" customHeight="1">
      <c r="A67" s="211" t="s">
        <v>93</v>
      </c>
      <c r="B67" s="212"/>
      <c r="C67" s="212"/>
      <c r="D67" s="212"/>
      <c r="E67" s="212"/>
      <c r="F67" s="212"/>
      <c r="G67" s="212"/>
      <c r="H67" s="212"/>
      <c r="I67" s="212"/>
      <c r="J67" s="212"/>
      <c r="K67" s="118"/>
      <c r="L67" s="119"/>
    </row>
    <row r="68" spans="1:12" ht="14.25" customHeight="1">
      <c r="A68" s="173" t="s">
        <v>28</v>
      </c>
      <c r="B68" s="174"/>
      <c r="C68" s="174"/>
      <c r="D68" s="174"/>
      <c r="E68" s="175"/>
      <c r="F68" s="120" t="s">
        <v>27</v>
      </c>
      <c r="G68" s="176" t="s">
        <v>42</v>
      </c>
      <c r="H68" s="174"/>
      <c r="I68" s="174"/>
      <c r="J68" s="174"/>
      <c r="K68" s="175"/>
      <c r="L68" s="121" t="s">
        <v>27</v>
      </c>
    </row>
    <row r="69" spans="1:12" ht="14.25" customHeight="1" thickBot="1">
      <c r="A69" s="194" t="s">
        <v>98</v>
      </c>
      <c r="B69" s="195"/>
      <c r="C69" s="195"/>
      <c r="D69" s="195"/>
      <c r="E69" s="196"/>
      <c r="F69" s="122">
        <v>350</v>
      </c>
      <c r="G69" s="197"/>
      <c r="H69" s="195"/>
      <c r="I69" s="195"/>
      <c r="J69" s="195"/>
      <c r="K69" s="196"/>
      <c r="L69" s="123"/>
    </row>
    <row r="70" spans="1:12" ht="14.25" customHeight="1" thickBot="1">
      <c r="A70" s="213" t="s">
        <v>47</v>
      </c>
      <c r="B70" s="214"/>
      <c r="C70" s="214"/>
      <c r="D70" s="214"/>
      <c r="E70" s="215"/>
      <c r="F70" s="124">
        <v>350</v>
      </c>
      <c r="G70" s="216" t="s">
        <v>47</v>
      </c>
      <c r="H70" s="217"/>
      <c r="I70" s="217"/>
      <c r="J70" s="217"/>
      <c r="K70" s="218"/>
      <c r="L70" s="125">
        <v>0</v>
      </c>
    </row>
    <row r="71" spans="1:12" ht="15.75" thickBot="1">
      <c r="A71" s="222" t="s">
        <v>59</v>
      </c>
      <c r="B71" s="223"/>
      <c r="C71" s="223"/>
      <c r="D71" s="223"/>
      <c r="E71" s="224"/>
      <c r="F71" s="126">
        <v>833</v>
      </c>
      <c r="G71" s="127"/>
      <c r="H71" s="128"/>
      <c r="I71" s="129"/>
      <c r="J71" s="129"/>
      <c r="K71" s="129"/>
      <c r="L71" s="129"/>
    </row>
    <row r="72" spans="1:12" ht="15">
      <c r="A72" s="130"/>
      <c r="B72" s="130"/>
      <c r="C72" s="130"/>
      <c r="D72" s="130"/>
      <c r="E72" s="130"/>
      <c r="F72" s="131"/>
      <c r="G72" s="16"/>
      <c r="H72" s="16"/>
      <c r="I72" s="16"/>
      <c r="J72" s="16"/>
      <c r="K72" s="16"/>
      <c r="L72" s="16"/>
    </row>
    <row r="73" spans="1:12" ht="15">
      <c r="A73" s="1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">
      <c r="A74" s="13"/>
      <c r="B74" s="15"/>
      <c r="C74" s="15"/>
      <c r="D74" s="15"/>
      <c r="E74" s="15"/>
      <c r="F74" s="15"/>
      <c r="G74" s="15"/>
      <c r="H74" s="15"/>
      <c r="I74" s="15"/>
      <c r="J74" s="13"/>
      <c r="K74" s="13"/>
      <c r="L74" s="13"/>
    </row>
    <row r="75" spans="1:12" ht="15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5">
      <c r="A76" s="16"/>
      <c r="B76" s="225" t="s">
        <v>96</v>
      </c>
      <c r="C76" s="225"/>
      <c r="D76" s="225"/>
      <c r="E76" s="225"/>
      <c r="F76" s="225"/>
      <c r="G76" s="225"/>
      <c r="H76" s="225"/>
      <c r="I76" s="225"/>
      <c r="J76" s="16"/>
      <c r="K76" s="16"/>
      <c r="L76" s="16"/>
    </row>
    <row r="77" spans="1:12" ht="15.75" thickBot="1">
      <c r="A77" s="16"/>
      <c r="B77" s="14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5.75" thickBot="1">
      <c r="A78" s="16"/>
      <c r="B78" s="132" t="s">
        <v>50</v>
      </c>
      <c r="C78" s="133"/>
      <c r="D78" s="134"/>
      <c r="E78" s="226" t="s">
        <v>51</v>
      </c>
      <c r="F78" s="227"/>
      <c r="G78" s="228"/>
      <c r="H78" s="229" t="s">
        <v>43</v>
      </c>
      <c r="I78" s="230"/>
      <c r="J78" s="16"/>
      <c r="K78" s="16"/>
      <c r="L78" s="16"/>
    </row>
    <row r="79" spans="1:12" ht="15" customHeight="1" thickBot="1">
      <c r="A79" s="16"/>
      <c r="B79" s="135" t="s">
        <v>44</v>
      </c>
      <c r="C79" s="136" t="s">
        <v>52</v>
      </c>
      <c r="D79" s="137" t="s">
        <v>53</v>
      </c>
      <c r="E79" s="135" t="s">
        <v>44</v>
      </c>
      <c r="F79" s="136" t="s">
        <v>52</v>
      </c>
      <c r="G79" s="137" t="s">
        <v>54</v>
      </c>
      <c r="H79" s="231" t="s">
        <v>55</v>
      </c>
      <c r="I79" s="232"/>
      <c r="J79" s="16"/>
      <c r="K79" s="16"/>
      <c r="L79" s="16"/>
    </row>
    <row r="80" spans="1:12" ht="14.25" customHeight="1" hidden="1">
      <c r="A80" s="16"/>
      <c r="B80" s="138">
        <v>2011</v>
      </c>
      <c r="C80" s="139">
        <v>2012</v>
      </c>
      <c r="D80" s="140"/>
      <c r="E80" s="138">
        <v>2011</v>
      </c>
      <c r="F80" s="139">
        <v>2012</v>
      </c>
      <c r="G80" s="140" t="s">
        <v>94</v>
      </c>
      <c r="H80" s="233" t="s">
        <v>58</v>
      </c>
      <c r="I80" s="234"/>
      <c r="J80" s="16"/>
      <c r="K80" s="16"/>
      <c r="L80" s="16"/>
    </row>
    <row r="81" spans="2:10" ht="13.5" customHeight="1" thickBot="1">
      <c r="B81" s="141">
        <v>40</v>
      </c>
      <c r="C81" s="142">
        <v>38</v>
      </c>
      <c r="D81" s="143">
        <v>-2</v>
      </c>
      <c r="E81" s="144">
        <v>18329</v>
      </c>
      <c r="F81" s="142">
        <v>18528.508771929824</v>
      </c>
      <c r="G81" s="145">
        <v>101.08848694380394</v>
      </c>
      <c r="H81" s="219">
        <v>8449</v>
      </c>
      <c r="I81" s="220"/>
      <c r="J81" s="146"/>
    </row>
    <row r="82" spans="2:10" ht="15" hidden="1">
      <c r="B82" s="16"/>
      <c r="C82" s="16"/>
      <c r="D82" s="16"/>
      <c r="E82" s="16"/>
      <c r="F82" s="16"/>
      <c r="G82" s="16"/>
      <c r="H82" s="221">
        <v>8770</v>
      </c>
      <c r="I82" s="221"/>
      <c r="J82" s="16"/>
    </row>
    <row r="83" spans="2:10" ht="15">
      <c r="B83" s="16"/>
      <c r="C83" s="16"/>
      <c r="D83" s="16"/>
      <c r="E83" s="16"/>
      <c r="F83" s="16"/>
      <c r="G83" s="16"/>
      <c r="H83" s="16"/>
      <c r="I83" s="16"/>
      <c r="J83" s="16"/>
    </row>
  </sheetData>
  <sheetProtection/>
  <mergeCells count="41">
    <mergeCell ref="A70:E70"/>
    <mergeCell ref="G70:K70"/>
    <mergeCell ref="H81:I81"/>
    <mergeCell ref="H82:I82"/>
    <mergeCell ref="A71:E71"/>
    <mergeCell ref="B76:I76"/>
    <mergeCell ref="E78:G78"/>
    <mergeCell ref="H78:I78"/>
    <mergeCell ref="H79:I79"/>
    <mergeCell ref="H80:I80"/>
    <mergeCell ref="A69:E69"/>
    <mergeCell ref="G69:K69"/>
    <mergeCell ref="A54:L54"/>
    <mergeCell ref="A55:A56"/>
    <mergeCell ref="B55:B56"/>
    <mergeCell ref="C55:F55"/>
    <mergeCell ref="G55:G56"/>
    <mergeCell ref="H55:H56"/>
    <mergeCell ref="I55:L55"/>
    <mergeCell ref="A67:J67"/>
    <mergeCell ref="A3:N3"/>
    <mergeCell ref="A5:A8"/>
    <mergeCell ref="B5:N5"/>
    <mergeCell ref="H6:I6"/>
    <mergeCell ref="M6:N6"/>
    <mergeCell ref="O12:O14"/>
    <mergeCell ref="A68:E68"/>
    <mergeCell ref="G68:K68"/>
    <mergeCell ref="B42:D42"/>
    <mergeCell ref="E42:G42"/>
    <mergeCell ref="A43:N44"/>
    <mergeCell ref="B47:I47"/>
    <mergeCell ref="J48:J50"/>
    <mergeCell ref="B41:D41"/>
    <mergeCell ref="E41:G41"/>
    <mergeCell ref="J41:L41"/>
    <mergeCell ref="A48:A50"/>
    <mergeCell ref="B48:B50"/>
    <mergeCell ref="C48:I48"/>
    <mergeCell ref="C49:C50"/>
    <mergeCell ref="D49:I49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2012-03-15T14:38:07Z</dcterms:modified>
  <cp:category/>
  <cp:version/>
  <cp:contentType/>
  <cp:contentStatus/>
</cp:coreProperties>
</file>