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<sst xmlns="http://schemas.openxmlformats.org/spreadsheetml/2006/main" count="70" uniqueCount="61">
  <si>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 xml:space="preserve">Soulad s </t>
  </si>
  <si>
    <t>výzvou</t>
  </si>
  <si>
    <t>Finanční zajištění</t>
  </si>
  <si>
    <t>dotace</t>
  </si>
  <si>
    <t>Počet</t>
  </si>
  <si>
    <t>celkem</t>
  </si>
  <si>
    <t>Celkem</t>
  </si>
  <si>
    <t xml:space="preserve">Náklady </t>
  </si>
  <si>
    <t>požadovaná</t>
  </si>
  <si>
    <t>podíl obce</t>
  </si>
  <si>
    <t>v Kč</t>
  </si>
  <si>
    <t>Telč</t>
  </si>
  <si>
    <t>Žďár nad Sázavou</t>
  </si>
  <si>
    <t>Chotěboř</t>
  </si>
  <si>
    <t>Velké Meziříčí</t>
  </si>
  <si>
    <t xml:space="preserve">Počet stran: 1 </t>
  </si>
  <si>
    <t>Polná</t>
  </si>
  <si>
    <t>Velká Bíteš</t>
  </si>
  <si>
    <t>Pelhřimov</t>
  </si>
  <si>
    <t>Rozšíření MKDS v Chotěboři</t>
  </si>
  <si>
    <t>Ano</t>
  </si>
  <si>
    <t>TČ  na</t>
  </si>
  <si>
    <t>MKDS - městský kamerový dohlížecí systém</t>
  </si>
  <si>
    <t>v %</t>
  </si>
  <si>
    <t>ID</t>
  </si>
  <si>
    <t>TČ*</t>
  </si>
  <si>
    <t>1 tis. ob.</t>
  </si>
  <si>
    <t>IČO</t>
  </si>
  <si>
    <t>Žadatel (obec)</t>
  </si>
  <si>
    <t>Hodnocení projektů</t>
  </si>
  <si>
    <t>Počet obyv.</t>
  </si>
  <si>
    <t>Nové Město na Mor.</t>
  </si>
  <si>
    <t>*   Počet trestných činů v roce 2011</t>
  </si>
  <si>
    <t>ZZ00234.0001</t>
  </si>
  <si>
    <t>ZZ00234.0002</t>
  </si>
  <si>
    <t>ZZ00234.0003</t>
  </si>
  <si>
    <t>ZZ00234.0005</t>
  </si>
  <si>
    <t>ZZ00234.0006</t>
  </si>
  <si>
    <t>Jihlava</t>
  </si>
  <si>
    <t>Rozšíření MKDS v Jihlavě</t>
  </si>
  <si>
    <t>Moravské Budějovice</t>
  </si>
  <si>
    <t>Preventivní a výchovné aktivity pro děti a mládež</t>
  </si>
  <si>
    <t>ZZ00234.0004Nové Město na Mor.294900</t>
  </si>
  <si>
    <t>Rozšíření MKDS v Novém Městě na Moravě</t>
  </si>
  <si>
    <t>Rozšíření MKDS v Pelhřimově</t>
  </si>
  <si>
    <t>Popis projektu</t>
  </si>
  <si>
    <t>Ne</t>
  </si>
  <si>
    <t>Streetworker v areálech města Polná</t>
  </si>
  <si>
    <t>ZZ00234.0007</t>
  </si>
  <si>
    <t>ZZ00234.0008</t>
  </si>
  <si>
    <t>ZZ00234.0009</t>
  </si>
  <si>
    <t>ZZ00234.0010</t>
  </si>
  <si>
    <t>ZZ00234.0011</t>
  </si>
  <si>
    <t>Osvětlení cesty, Rozšíření MKDS</t>
  </si>
  <si>
    <t>Vytvoření mobilní kamerového souboru</t>
  </si>
  <si>
    <t>Rozšíření MKDS ve Velkém Meziříčí</t>
  </si>
  <si>
    <t>Rozšíření MKDS Žďár nad Sázavou</t>
  </si>
  <si>
    <t>Třebíč</t>
  </si>
  <si>
    <t>Bezpečněji ve stáří</t>
  </si>
  <si>
    <t>Program prevence kriminality Kraje Vysočina na rok  2012 - evidence žádostí obcí</t>
  </si>
  <si>
    <t>RK-10-2012-39,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</si>
</sst>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0.0000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/>
    </xf>
    <xf numFmtId="167" fontId="0" fillId="0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36" xfId="0" applyNumberFormat="1" applyBorder="1" applyAlignment="1">
      <alignment horizontal="center"/>
    </xf>
    <xf numFmtId="0" fontId="0" fillId="0" borderId="0" xfId="0" applyAlignment="1">
      <alignment/>
    </xf>
    <xf numFmtId="3" fontId="0" fillId="0" borderId="11" xfId="0" applyNumberFormat="1" applyFill="1" applyBorder="1" applyAlignment="1">
      <alignment horizontal="center"/>
    </xf>
    <xf numFmtId="49" fontId="0" fillId="0" borderId="11" xfId="0" applyNumberFormat="1" applyBorder="1" applyAlignment="1">
      <alignment/>
    </xf>
    <xf numFmtId="43" fontId="0" fillId="0" borderId="0" xfId="34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J1" sqref="J1:L1"/>
    </sheetView>
  </sheetViews>
  <sheetFormatPr defaultColWidth="9.00390625" defaultRowHeight="12.75"/>
  <cols>
    <col min="1" max="1" width="12.00390625" style="0" customWidth="1"/>
    <col min="2" max="2" width="17.875" style="0" customWidth="1"/>
    <col min="3" max="3" width="7.25390625" style="0" customWidth="1"/>
    <col min="4" max="4" width="41.125" style="0" customWidth="1"/>
    <col min="5" max="5" width="10.125" style="0" customWidth="1"/>
    <col min="6" max="6" width="7.875" style="0" customWidth="1"/>
    <col min="7" max="7" width="5.25390625" style="0" customWidth="1"/>
    <col min="8" max="8" width="8.125" style="0" customWidth="1"/>
    <col min="9" max="9" width="9.00390625" style="0" customWidth="1"/>
    <col min="10" max="10" width="10.125" style="0" customWidth="1"/>
    <col min="11" max="11" width="7.875" style="0" customWidth="1"/>
    <col min="12" max="12" width="4.625" style="0" customWidth="1"/>
    <col min="13" max="13" width="9.125" style="0" hidden="1" customWidth="1"/>
  </cols>
  <sheetData>
    <row r="1" spans="10:12" ht="12.75">
      <c r="J1" s="62" t="s">
        <v>60</v>
      </c>
      <c r="K1" s="63"/>
      <c r="L1" s="63"/>
    </row>
    <row r="2" spans="10:12" ht="12.75">
      <c r="J2" s="62" t="s">
        <v>15</v>
      </c>
      <c r="K2" s="63"/>
      <c r="L2" s="63"/>
    </row>
    <row r="3" spans="1:9" ht="13.5" thickBot="1">
      <c r="A3" s="64" t="s">
        <v>59</v>
      </c>
      <c r="B3" s="65"/>
      <c r="C3" s="65"/>
      <c r="D3" s="65"/>
      <c r="E3" s="65"/>
      <c r="F3" s="65"/>
      <c r="G3" s="65"/>
      <c r="H3" s="65"/>
      <c r="I3" s="65"/>
    </row>
    <row r="4" spans="1:12" ht="12.75">
      <c r="A4" s="49"/>
      <c r="B4" s="39"/>
      <c r="C4" s="12"/>
      <c r="D4" s="50"/>
      <c r="E4" s="67" t="s">
        <v>29</v>
      </c>
      <c r="F4" s="67"/>
      <c r="G4" s="67"/>
      <c r="H4" s="67"/>
      <c r="I4" s="66" t="s">
        <v>2</v>
      </c>
      <c r="J4" s="67"/>
      <c r="K4" s="67"/>
      <c r="L4" s="68"/>
    </row>
    <row r="5" spans="1:12" ht="12.75">
      <c r="A5" s="51" t="s">
        <v>24</v>
      </c>
      <c r="B5" s="2" t="s">
        <v>28</v>
      </c>
      <c r="C5" s="1" t="s">
        <v>27</v>
      </c>
      <c r="D5" s="52" t="s">
        <v>45</v>
      </c>
      <c r="E5" s="44" t="s">
        <v>30</v>
      </c>
      <c r="F5" s="6" t="s">
        <v>0</v>
      </c>
      <c r="G5" s="7" t="s">
        <v>4</v>
      </c>
      <c r="H5" s="7" t="s">
        <v>21</v>
      </c>
      <c r="I5" s="34" t="s">
        <v>7</v>
      </c>
      <c r="J5" s="5" t="s">
        <v>8</v>
      </c>
      <c r="K5" s="69" t="s">
        <v>9</v>
      </c>
      <c r="L5" s="70"/>
    </row>
    <row r="6" spans="1:12" ht="13.5" thickBot="1">
      <c r="A6" s="51"/>
      <c r="B6" s="40"/>
      <c r="C6" s="15"/>
      <c r="D6" s="53"/>
      <c r="E6" s="45">
        <v>40908</v>
      </c>
      <c r="F6" s="16" t="s">
        <v>1</v>
      </c>
      <c r="G6" s="17" t="s">
        <v>25</v>
      </c>
      <c r="H6" s="17" t="s">
        <v>26</v>
      </c>
      <c r="I6" s="35" t="s">
        <v>5</v>
      </c>
      <c r="J6" s="18" t="s">
        <v>3</v>
      </c>
      <c r="K6" s="19" t="s">
        <v>10</v>
      </c>
      <c r="L6" s="20" t="s">
        <v>23</v>
      </c>
    </row>
    <row r="7" spans="1:12" ht="12.75">
      <c r="A7" s="13" t="s">
        <v>33</v>
      </c>
      <c r="B7" s="41" t="s">
        <v>13</v>
      </c>
      <c r="C7" s="32">
        <v>265738</v>
      </c>
      <c r="D7" s="54" t="s">
        <v>19</v>
      </c>
      <c r="E7" s="46">
        <v>9552</v>
      </c>
      <c r="F7" s="8" t="s">
        <v>20</v>
      </c>
      <c r="G7" s="8">
        <v>236</v>
      </c>
      <c r="H7" s="10">
        <f>G7*1000/E7</f>
        <v>24.706867671691793</v>
      </c>
      <c r="I7" s="36">
        <v>391260</v>
      </c>
      <c r="J7" s="33">
        <v>250000</v>
      </c>
      <c r="K7" s="9">
        <v>141260</v>
      </c>
      <c r="L7" s="57">
        <f>K7*100/I7</f>
        <v>36.103869549660075</v>
      </c>
    </row>
    <row r="8" spans="1:12" ht="12.75">
      <c r="A8" s="13" t="s">
        <v>34</v>
      </c>
      <c r="B8" s="42" t="s">
        <v>38</v>
      </c>
      <c r="C8" s="25">
        <v>286010</v>
      </c>
      <c r="D8" s="55" t="s">
        <v>39</v>
      </c>
      <c r="E8" s="47">
        <v>50760</v>
      </c>
      <c r="F8" s="3" t="s">
        <v>20</v>
      </c>
      <c r="G8" s="59">
        <v>1486</v>
      </c>
      <c r="H8" s="10">
        <f>G8*1000/E8</f>
        <v>29.275019700551617</v>
      </c>
      <c r="I8" s="37">
        <v>190000</v>
      </c>
      <c r="J8" s="27">
        <v>170000</v>
      </c>
      <c r="K8" s="4">
        <v>20000</v>
      </c>
      <c r="L8" s="57">
        <f>K8*100/I8</f>
        <v>10.526315789473685</v>
      </c>
    </row>
    <row r="9" spans="1:12" ht="12.75">
      <c r="A9" s="13" t="s">
        <v>35</v>
      </c>
      <c r="B9" s="42" t="s">
        <v>40</v>
      </c>
      <c r="C9" s="25">
        <v>289931</v>
      </c>
      <c r="D9" s="55" t="s">
        <v>41</v>
      </c>
      <c r="E9" s="47">
        <v>7662</v>
      </c>
      <c r="F9" s="3" t="s">
        <v>20</v>
      </c>
      <c r="G9" s="3">
        <v>190</v>
      </c>
      <c r="H9" s="10">
        <f aca="true" t="shared" si="0" ref="H9:H17">G9*1000/E9</f>
        <v>24.79770294962151</v>
      </c>
      <c r="I9" s="37">
        <v>232500</v>
      </c>
      <c r="J9" s="27">
        <v>182500</v>
      </c>
      <c r="K9" s="4">
        <v>50000</v>
      </c>
      <c r="L9" s="57">
        <f>K9*100/I9</f>
        <v>21.50537634408602</v>
      </c>
    </row>
    <row r="10" spans="1:12" ht="12.75">
      <c r="A10" s="13" t="s">
        <v>42</v>
      </c>
      <c r="B10" s="42" t="s">
        <v>31</v>
      </c>
      <c r="C10" s="25">
        <v>294900</v>
      </c>
      <c r="D10" s="55" t="s">
        <v>43</v>
      </c>
      <c r="E10" s="47">
        <v>10277</v>
      </c>
      <c r="F10" s="3" t="s">
        <v>20</v>
      </c>
      <c r="G10" s="3">
        <v>136</v>
      </c>
      <c r="H10" s="10">
        <f t="shared" si="0"/>
        <v>13.233433881482924</v>
      </c>
      <c r="I10" s="37">
        <v>265000</v>
      </c>
      <c r="J10" s="27">
        <v>238500</v>
      </c>
      <c r="K10" s="4">
        <v>26500</v>
      </c>
      <c r="L10" s="57">
        <f aca="true" t="shared" si="1" ref="L10:L17">K10*100/I10</f>
        <v>10</v>
      </c>
    </row>
    <row r="11" spans="1:12" ht="12.75">
      <c r="A11" s="13" t="s">
        <v>36</v>
      </c>
      <c r="B11" s="42" t="s">
        <v>18</v>
      </c>
      <c r="C11" s="25">
        <v>248801</v>
      </c>
      <c r="D11" s="55" t="s">
        <v>44</v>
      </c>
      <c r="E11" s="47">
        <v>16339</v>
      </c>
      <c r="F11" s="3" t="s">
        <v>46</v>
      </c>
      <c r="G11" s="3">
        <v>369</v>
      </c>
      <c r="H11" s="10">
        <f t="shared" si="0"/>
        <v>22.584001468878146</v>
      </c>
      <c r="I11" s="37">
        <v>452000</v>
      </c>
      <c r="J11" s="27">
        <v>250000</v>
      </c>
      <c r="K11" s="4">
        <v>202000</v>
      </c>
      <c r="L11" s="57">
        <f t="shared" si="1"/>
        <v>44.690265486725664</v>
      </c>
    </row>
    <row r="12" spans="1:12" ht="12.75">
      <c r="A12" s="13" t="s">
        <v>37</v>
      </c>
      <c r="B12" s="60" t="s">
        <v>16</v>
      </c>
      <c r="C12" s="25">
        <v>286435</v>
      </c>
      <c r="D12" s="55" t="s">
        <v>47</v>
      </c>
      <c r="E12" s="47">
        <v>5150</v>
      </c>
      <c r="F12" s="3" t="s">
        <v>20</v>
      </c>
      <c r="G12" s="3">
        <v>33</v>
      </c>
      <c r="H12" s="26">
        <f t="shared" si="0"/>
        <v>6.407766990291262</v>
      </c>
      <c r="I12" s="37">
        <v>277770</v>
      </c>
      <c r="J12" s="27">
        <v>249993</v>
      </c>
      <c r="K12" s="4">
        <v>27777</v>
      </c>
      <c r="L12" s="57">
        <f t="shared" si="1"/>
        <v>10</v>
      </c>
    </row>
    <row r="13" spans="1:12" ht="12.75">
      <c r="A13" s="13" t="s">
        <v>48</v>
      </c>
      <c r="B13" s="41" t="s">
        <v>11</v>
      </c>
      <c r="C13" s="32">
        <v>286745</v>
      </c>
      <c r="D13" s="54" t="s">
        <v>53</v>
      </c>
      <c r="E13" s="46">
        <v>5634</v>
      </c>
      <c r="F13" s="8" t="s">
        <v>20</v>
      </c>
      <c r="G13" s="11">
        <v>129</v>
      </c>
      <c r="H13" s="10">
        <f t="shared" si="0"/>
        <v>22.896698615548456</v>
      </c>
      <c r="I13" s="36">
        <v>280443</v>
      </c>
      <c r="J13" s="33">
        <v>250000</v>
      </c>
      <c r="K13" s="9">
        <v>30443</v>
      </c>
      <c r="L13" s="57">
        <f t="shared" si="1"/>
        <v>10.85532532457576</v>
      </c>
    </row>
    <row r="14" spans="1:12" ht="12.75">
      <c r="A14" s="13" t="s">
        <v>49</v>
      </c>
      <c r="B14" s="42" t="s">
        <v>17</v>
      </c>
      <c r="C14" s="25">
        <v>295647</v>
      </c>
      <c r="D14" s="55" t="s">
        <v>54</v>
      </c>
      <c r="E14" s="47">
        <v>5045</v>
      </c>
      <c r="F14" s="3" t="s">
        <v>20</v>
      </c>
      <c r="G14" s="3">
        <v>84</v>
      </c>
      <c r="H14" s="26">
        <f t="shared" si="0"/>
        <v>16.650148662041627</v>
      </c>
      <c r="I14" s="37">
        <v>284518</v>
      </c>
      <c r="J14" s="27">
        <v>214518</v>
      </c>
      <c r="K14" s="4">
        <v>70000</v>
      </c>
      <c r="L14" s="57">
        <f t="shared" si="1"/>
        <v>24.60301281465496</v>
      </c>
    </row>
    <row r="15" spans="1:12" ht="12.75">
      <c r="A15" s="13" t="s">
        <v>50</v>
      </c>
      <c r="B15" s="42" t="s">
        <v>14</v>
      </c>
      <c r="C15" s="25">
        <v>295671</v>
      </c>
      <c r="D15" s="55" t="s">
        <v>55</v>
      </c>
      <c r="E15" s="47">
        <v>11800</v>
      </c>
      <c r="F15" s="3" t="s">
        <v>20</v>
      </c>
      <c r="G15" s="3">
        <v>470</v>
      </c>
      <c r="H15" s="26">
        <f t="shared" si="0"/>
        <v>39.83050847457627</v>
      </c>
      <c r="I15" s="37">
        <v>360944</v>
      </c>
      <c r="J15" s="27">
        <v>250000</v>
      </c>
      <c r="K15" s="4">
        <v>110944</v>
      </c>
      <c r="L15" s="57">
        <f t="shared" si="1"/>
        <v>30.737178066403654</v>
      </c>
    </row>
    <row r="16" spans="1:12" ht="12.75">
      <c r="A16" s="13" t="s">
        <v>51</v>
      </c>
      <c r="B16" s="42" t="s">
        <v>12</v>
      </c>
      <c r="C16" s="25">
        <v>295841</v>
      </c>
      <c r="D16" s="55" t="s">
        <v>56</v>
      </c>
      <c r="E16" s="47">
        <v>22275</v>
      </c>
      <c r="F16" s="3" t="s">
        <v>20</v>
      </c>
      <c r="G16" s="3">
        <v>717</v>
      </c>
      <c r="H16" s="26">
        <f t="shared" si="0"/>
        <v>32.18855218855219</v>
      </c>
      <c r="I16" s="37">
        <v>300000</v>
      </c>
      <c r="J16" s="27">
        <v>250000</v>
      </c>
      <c r="K16" s="4">
        <v>50000</v>
      </c>
      <c r="L16" s="57">
        <f t="shared" si="1"/>
        <v>16.666666666666668</v>
      </c>
    </row>
    <row r="17" spans="1:12" ht="13.5" thickBot="1">
      <c r="A17" s="13" t="s">
        <v>52</v>
      </c>
      <c r="B17" s="42" t="s">
        <v>57</v>
      </c>
      <c r="C17" s="25">
        <v>290629</v>
      </c>
      <c r="D17" s="55" t="s">
        <v>58</v>
      </c>
      <c r="E17" s="47">
        <v>37781</v>
      </c>
      <c r="F17" s="3" t="s">
        <v>46</v>
      </c>
      <c r="G17" s="3">
        <v>787</v>
      </c>
      <c r="H17" s="26">
        <f t="shared" si="0"/>
        <v>20.830576215558086</v>
      </c>
      <c r="I17" s="37">
        <v>80500</v>
      </c>
      <c r="J17" s="27">
        <v>65500</v>
      </c>
      <c r="K17" s="4">
        <v>15000</v>
      </c>
      <c r="L17" s="57">
        <f t="shared" si="1"/>
        <v>18.633540372670808</v>
      </c>
    </row>
    <row r="18" spans="1:12" ht="13.5" thickBot="1">
      <c r="A18" s="14"/>
      <c r="B18" s="43" t="s">
        <v>6</v>
      </c>
      <c r="C18" s="28"/>
      <c r="D18" s="56"/>
      <c r="E18" s="48"/>
      <c r="F18" s="29"/>
      <c r="G18" s="29"/>
      <c r="H18" s="29"/>
      <c r="I18" s="38">
        <f>SUM(I7:I17)</f>
        <v>3114935</v>
      </c>
      <c r="J18" s="30">
        <f>SUM(J7:J17)</f>
        <v>2371011</v>
      </c>
      <c r="K18" s="30">
        <f>SUM(K7:K17)</f>
        <v>743924</v>
      </c>
      <c r="L18" s="31"/>
    </row>
    <row r="19" ht="12.75">
      <c r="A19" s="2"/>
    </row>
    <row r="20" spans="1:2" ht="12.75">
      <c r="A20" s="63" t="s">
        <v>32</v>
      </c>
      <c r="B20" s="63"/>
    </row>
    <row r="21" spans="1:12" ht="12.75">
      <c r="A21" s="63" t="s">
        <v>22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3" ht="12.75">
      <c r="I23" s="58"/>
    </row>
    <row r="25" ht="12.75">
      <c r="I25" s="61"/>
    </row>
    <row r="40" spans="2:4" ht="12.75">
      <c r="B40" s="2"/>
      <c r="C40" s="21"/>
      <c r="D40" s="2"/>
    </row>
    <row r="41" spans="2:4" ht="12.75">
      <c r="B41" s="22"/>
      <c r="C41" s="6"/>
      <c r="D41" s="23"/>
    </row>
    <row r="42" spans="2:4" ht="12.75">
      <c r="B42" s="2"/>
      <c r="C42" s="24"/>
      <c r="D42" s="23"/>
    </row>
    <row r="43" spans="2:4" ht="12.75">
      <c r="B43" s="2"/>
      <c r="C43" s="24"/>
      <c r="D43" s="23"/>
    </row>
    <row r="44" spans="2:4" ht="12.75">
      <c r="B44" s="2"/>
      <c r="C44" s="24"/>
      <c r="D44" s="23"/>
    </row>
    <row r="45" spans="2:4" ht="12.75">
      <c r="B45" s="2"/>
      <c r="C45" s="6"/>
      <c r="D45" s="23"/>
    </row>
    <row r="46" spans="2:4" ht="12.75">
      <c r="B46" s="2"/>
      <c r="C46" s="24"/>
      <c r="D46" s="23"/>
    </row>
    <row r="47" spans="2:4" ht="12.75">
      <c r="B47" s="2"/>
      <c r="C47" s="24"/>
      <c r="D47" s="23"/>
    </row>
    <row r="48" spans="2:4" ht="12.75">
      <c r="B48" s="2"/>
      <c r="C48" s="24"/>
      <c r="D48" s="23"/>
    </row>
    <row r="49" spans="2:4" ht="12.75">
      <c r="B49" s="2"/>
      <c r="C49" s="24"/>
      <c r="D49" s="2"/>
    </row>
    <row r="50" spans="2:4" ht="12.75">
      <c r="B50" s="2"/>
      <c r="C50" s="24"/>
      <c r="D50" s="2"/>
    </row>
    <row r="51" spans="2:4" ht="12.75">
      <c r="B51" s="2"/>
      <c r="C51" s="24"/>
      <c r="D51" s="2"/>
    </row>
    <row r="52" spans="2:4" ht="12.75">
      <c r="B52" s="2"/>
      <c r="C52" s="24"/>
      <c r="D52" s="2"/>
    </row>
    <row r="53" spans="2:4" ht="12.75">
      <c r="B53" s="2"/>
      <c r="C53" s="24"/>
      <c r="D53" s="2"/>
    </row>
    <row r="54" spans="2:4" ht="12.75">
      <c r="B54" s="2"/>
      <c r="C54" s="24"/>
      <c r="D54" s="2"/>
    </row>
    <row r="55" spans="2:4" ht="12.75">
      <c r="B55" s="2"/>
      <c r="C55" s="24"/>
      <c r="D55" s="2"/>
    </row>
    <row r="56" spans="2:4" ht="12.75">
      <c r="B56" s="2"/>
      <c r="C56" s="24"/>
      <c r="D56" s="2"/>
    </row>
    <row r="57" spans="2:4" ht="12.75">
      <c r="B57" s="2"/>
      <c r="C57" s="24"/>
      <c r="D57" s="2"/>
    </row>
    <row r="58" spans="2:4" ht="12.75">
      <c r="B58" s="2"/>
      <c r="C58" s="24"/>
      <c r="D58" s="2"/>
    </row>
    <row r="59" spans="2:4" ht="12.75">
      <c r="B59" s="2"/>
      <c r="C59" s="24"/>
      <c r="D59" s="2"/>
    </row>
    <row r="60" spans="2:4" ht="12.75">
      <c r="B60" s="2"/>
      <c r="C60" s="24"/>
      <c r="D60" s="2"/>
    </row>
    <row r="61" spans="2:4" ht="12.75">
      <c r="B61" s="2"/>
      <c r="C61" s="24"/>
      <c r="D61" s="2"/>
    </row>
    <row r="62" spans="2:4" ht="12.75">
      <c r="B62" s="2"/>
      <c r="C62" s="24"/>
      <c r="D62" s="2"/>
    </row>
    <row r="63" spans="2:4" ht="12.75">
      <c r="B63" s="2"/>
      <c r="C63" s="24"/>
      <c r="D63" s="2"/>
    </row>
    <row r="64" spans="2:4" ht="12.75">
      <c r="B64" s="2"/>
      <c r="C64" s="24"/>
      <c r="D64" s="2"/>
    </row>
    <row r="65" spans="2:4" ht="12.75">
      <c r="B65" s="2"/>
      <c r="C65" s="24"/>
      <c r="D65" s="2"/>
    </row>
    <row r="66" spans="2:4" ht="12.75">
      <c r="B66" s="2"/>
      <c r="C66" s="24"/>
      <c r="D66" s="2"/>
    </row>
    <row r="67" spans="2:4" ht="12.75">
      <c r="B67" s="2"/>
      <c r="C67" s="24"/>
      <c r="D67" s="2"/>
    </row>
    <row r="68" spans="2:4" ht="12.75">
      <c r="B68" s="2"/>
      <c r="C68" s="24"/>
      <c r="D68" s="2"/>
    </row>
  </sheetData>
  <sheetProtection/>
  <mergeCells count="8">
    <mergeCell ref="J1:L1"/>
    <mergeCell ref="J2:L2"/>
    <mergeCell ref="A20:B20"/>
    <mergeCell ref="A21:L21"/>
    <mergeCell ref="A3:I3"/>
    <mergeCell ref="I4:L4"/>
    <mergeCell ref="K5:L5"/>
    <mergeCell ref="E4:H4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2011-05-26T07:18:59Z</cp:lastPrinted>
  <dcterms:created xsi:type="dcterms:W3CDTF">2009-04-07T05:48:21Z</dcterms:created>
  <dcterms:modified xsi:type="dcterms:W3CDTF">2012-03-01T11:17:47Z</dcterms:modified>
  <cp:category/>
  <cp:version/>
  <cp:contentType/>
  <cp:contentStatus/>
</cp:coreProperties>
</file>