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2270" activeTab="0"/>
  </bookViews>
  <sheets>
    <sheet name="RK-40-2011-19, př. 3" sheetId="1" r:id="rId1"/>
  </sheets>
  <definedNames>
    <definedName name="_xlnm.Print_Area" localSheetId="0">'RK-40-2011-19, př. 3'!$A$1:$C$54</definedName>
  </definedNames>
  <calcPr fullCalcOnLoad="1"/>
</workbook>
</file>

<file path=xl/sharedStrings.xml><?xml version="1.0" encoding="utf-8"?>
<sst xmlns="http://schemas.openxmlformats.org/spreadsheetml/2006/main" count="85" uniqueCount="75">
  <si>
    <t>x</t>
  </si>
  <si>
    <t>Specifikace použití prostředků z prodeje majetku kraje</t>
  </si>
  <si>
    <t>Organizace</t>
  </si>
  <si>
    <t>Částka</t>
  </si>
  <si>
    <t>Účel použití</t>
  </si>
  <si>
    <t>Školství celkem</t>
  </si>
  <si>
    <t>PO úhrnem</t>
  </si>
  <si>
    <t>Střední škola stavební Třebíč, Kubišova 1214/9</t>
  </si>
  <si>
    <t>VOŠ a SOŠ zem.-technická Bystřice nad Pernštejnem, Studentská 1</t>
  </si>
  <si>
    <t>Střední odborná škola a Střední odborné učiliště Třešť, K Valše 38</t>
  </si>
  <si>
    <t>Střední škola technická Jihlava, Polenská 2</t>
  </si>
  <si>
    <t xml:space="preserve">                                                                             počet stran: 1</t>
  </si>
  <si>
    <t>Doprava celkem</t>
  </si>
  <si>
    <t>z toho: KSÚS Vysočina</t>
  </si>
  <si>
    <t>Sociální péče celkem</t>
  </si>
  <si>
    <t>Zdravotnictví celkem</t>
  </si>
  <si>
    <t>z toho: Ústav sociální péče Zboží</t>
  </si>
  <si>
    <t xml:space="preserve">           Ústav sociální péče Lidmaň</t>
  </si>
  <si>
    <t>Kultura celkem</t>
  </si>
  <si>
    <t>v Kč</t>
  </si>
  <si>
    <t>příspěvek na provoz - opravy televizního systému u budov ÚSP</t>
  </si>
  <si>
    <t>§ 3121</t>
  </si>
  <si>
    <t>Gymnázium, SOŠ a VOŠ Ledeč nad Sázavou, Husovo nám. 1</t>
  </si>
  <si>
    <t>§ 3122</t>
  </si>
  <si>
    <t>nákup učebních pomůcek</t>
  </si>
  <si>
    <t>Česká zemědělská akademie v Humpolci, střední škola, Školní 764</t>
  </si>
  <si>
    <t>Střední průmyslová škola Třebíč, Manželů Curieových 734</t>
  </si>
  <si>
    <t>Hotelová škola Světlá a OA Velké Meziříčí, U Světlé 36</t>
  </si>
  <si>
    <t xml:space="preserve">VOŠ a SPŠ, Žďár nad Sázavou, Studentská 1 </t>
  </si>
  <si>
    <t>nákup drobného dlouhodobého majetku</t>
  </si>
  <si>
    <t>§ 3123</t>
  </si>
  <si>
    <t xml:space="preserve">Střední odborné učiliště technické, Chotěboř, Žižkova 1501 </t>
  </si>
  <si>
    <t>Obchodní akademie a Hotelová škola Havlíčkův Brod, Bratříků 851</t>
  </si>
  <si>
    <t>Akademie - VOŠ, Gymn. a SOŠ um.prům. Světlá n. Sázavou, Sázavská 547</t>
  </si>
  <si>
    <t>nákup potřeb pro výuku</t>
  </si>
  <si>
    <t>Střední škola automobilní Jihlava, Školní 1a</t>
  </si>
  <si>
    <t>Střední škola obchodu a služeb Jihlava, K. Světlé 2</t>
  </si>
  <si>
    <t>Střední škola stavební Jihlava, Žižkova 50</t>
  </si>
  <si>
    <t>Střední odborná škola Nové Město na Moravě, Na Bělisku 295</t>
  </si>
  <si>
    <t>Střední škola řemesel a služeb Velké Meziříčí, Hornoměstská 35</t>
  </si>
  <si>
    <t>opravy svěřeného majetku</t>
  </si>
  <si>
    <t>z toho: Nemocnice Havlíčkův Brod</t>
  </si>
  <si>
    <t xml:space="preserve">           Nemocnice Jihlava     </t>
  </si>
  <si>
    <t xml:space="preserve">           Nemocnice Třebíč</t>
  </si>
  <si>
    <t>z toho: Muzeum Vysočiny Pelhřimov</t>
  </si>
  <si>
    <t>příspěvek na provoz 168 420 Kč - materiál na zimní údržbu silnic</t>
  </si>
  <si>
    <t xml:space="preserve">inv.dotace 2 721 048 Kč - technologické vozidlo, zateplení budovy, rekonstrukce oken a dveří v HB, vibrační deska, sklad soli Chotěboř </t>
  </si>
  <si>
    <t>příspěvek na provoz - nákup knih pro muzejní knihovnu</t>
  </si>
  <si>
    <t>příspěvek na provoz - krytí nákladů spojených s kácením stromů a zahradní domek</t>
  </si>
  <si>
    <t xml:space="preserve">           Domov pro seniory Mitrov</t>
  </si>
  <si>
    <t>příspěvek na provoz - opravy a údržba majetku</t>
  </si>
  <si>
    <t>příspěvek na provoz - opravy nemovitého majetku</t>
  </si>
  <si>
    <t>příspěvek na provoz - opravy majetku</t>
  </si>
  <si>
    <t>posílení provozních prostředků školy - stěhování</t>
  </si>
  <si>
    <t>obnova drobného dlouhodobého majetku</t>
  </si>
  <si>
    <t>krytí nákladů na opravy</t>
  </si>
  <si>
    <t>investiční dotace - posílení investičního fondu, v roce 2012 nákup auta pro autoškolu</t>
  </si>
  <si>
    <t>nákup nářadí pro odborný výcvik</t>
  </si>
  <si>
    <t>nákup monitoru</t>
  </si>
  <si>
    <t>nákup inventáře na úsek údržby</t>
  </si>
  <si>
    <t>nákup nářadí do dílen odborného výcviku</t>
  </si>
  <si>
    <t>SPŠ a SOU Pelhřimov, Friedova 1469</t>
  </si>
  <si>
    <t>nákup vybavení pro praktickou výuku</t>
  </si>
  <si>
    <t>Střední škola technická Žďár nad Sázavou</t>
  </si>
  <si>
    <t>nákup materiálu pro odborný výcvik</t>
  </si>
  <si>
    <t>posílení provozních prostředků školy</t>
  </si>
  <si>
    <t xml:space="preserve"> § 3147</t>
  </si>
  <si>
    <t>Domov mládeže a Školní jídelna Jihlava</t>
  </si>
  <si>
    <t>§ 4322</t>
  </si>
  <si>
    <t xml:space="preserve">Dětský domov, Nová Ves u Chotěboře 1 </t>
  </si>
  <si>
    <t>nákup vybavení pro odborný výcvik kadeřnice</t>
  </si>
  <si>
    <t>oprava krytin PVC na podlahách</t>
  </si>
  <si>
    <t xml:space="preserve">           Diagnostický ústav sociální péče Černovice</t>
  </si>
  <si>
    <t>příspěvek na provoz - nákup materiálu</t>
  </si>
  <si>
    <t xml:space="preserve">                                                                             RK-40-2011-19, př. 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</si>
</sst>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000\ 00"/>
    <numFmt numFmtId="167" formatCode="0.0"/>
    <numFmt numFmtId="168" formatCode="0.0%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  <numFmt numFmtId="171" formatCode="_-* #,##0.000\ &quot;Kč&quot;_-;\-* #,##0.000\ &quot;Kč&quot;_-;_-* &quot;-&quot;??\ &quot;Kč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6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10"/>
      <color indexed="8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/>
    </xf>
    <xf numFmtId="4" fontId="4" fillId="2" borderId="4" xfId="0" applyNumberFormat="1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0" fillId="0" borderId="0" xfId="0" applyAlignment="1">
      <alignment horizontal="left" vertical="top" wrapText="1"/>
    </xf>
    <xf numFmtId="4" fontId="1" fillId="0" borderId="0" xfId="18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/>
    </xf>
    <xf numFmtId="0" fontId="2" fillId="0" borderId="6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left" vertical="center"/>
    </xf>
    <xf numFmtId="4" fontId="1" fillId="0" borderId="17" xfId="0" applyNumberFormat="1" applyFont="1" applyFill="1" applyBorder="1" applyAlignment="1">
      <alignment/>
    </xf>
    <xf numFmtId="4" fontId="5" fillId="3" borderId="15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wrapText="1"/>
    </xf>
    <xf numFmtId="4" fontId="4" fillId="0" borderId="12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4" fontId="4" fillId="0" borderId="12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4" fontId="13" fillId="0" borderId="20" xfId="20" applyNumberFormat="1" applyFont="1" applyBorder="1" applyAlignment="1">
      <alignment wrapText="1" shrinkToFit="1"/>
      <protection/>
    </xf>
    <xf numFmtId="4" fontId="5" fillId="0" borderId="12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0" fontId="14" fillId="0" borderId="15" xfId="0" applyFont="1" applyFill="1" applyBorder="1" applyAlignment="1">
      <alignment/>
    </xf>
    <xf numFmtId="4" fontId="0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/>
    </xf>
    <xf numFmtId="0" fontId="1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27" xfId="0" applyFont="1" applyFill="1" applyBorder="1" applyAlignment="1">
      <alignment horizontal="left" vertical="center"/>
    </xf>
    <xf numFmtId="0" fontId="7" fillId="3" borderId="28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>
      <alignment wrapText="1"/>
    </xf>
    <xf numFmtId="0" fontId="7" fillId="3" borderId="28" xfId="0" applyFont="1" applyFill="1" applyBorder="1" applyAlignment="1">
      <alignment horizontal="center"/>
    </xf>
    <xf numFmtId="0" fontId="6" fillId="0" borderId="28" xfId="0" applyFont="1" applyFill="1" applyBorder="1" applyAlignment="1">
      <alignment wrapText="1"/>
    </xf>
    <xf numFmtId="0" fontId="6" fillId="3" borderId="28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7" fillId="0" borderId="28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6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2" borderId="26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K-28-2008-21, př. 3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51.140625" style="0" customWidth="1"/>
    <col min="2" max="2" width="12.28125" style="0" customWidth="1"/>
    <col min="3" max="3" width="71.00390625" style="0" customWidth="1"/>
    <col min="4" max="4" width="11.57421875" style="5" customWidth="1"/>
    <col min="5" max="5" width="15.28125" style="5" bestFit="1" customWidth="1"/>
    <col min="6" max="6" width="10.140625" style="0" bestFit="1" customWidth="1"/>
    <col min="7" max="7" width="9.28125" style="0" bestFit="1" customWidth="1"/>
    <col min="8" max="8" width="9.28125" style="0" customWidth="1"/>
  </cols>
  <sheetData>
    <row r="1" spans="3:5" ht="12.75">
      <c r="C1" s="84" t="s">
        <v>74</v>
      </c>
      <c r="D1" s="85"/>
      <c r="E1" s="4"/>
    </row>
    <row r="2" spans="3:5" ht="12.75">
      <c r="C2" s="19" t="s">
        <v>11</v>
      </c>
      <c r="D2" s="2"/>
      <c r="E2" s="4"/>
    </row>
    <row r="3" spans="1:3" ht="15.75">
      <c r="A3" s="90" t="s">
        <v>1</v>
      </c>
      <c r="B3" s="90"/>
      <c r="C3" s="90"/>
    </row>
    <row r="4" ht="13.5" thickBot="1"/>
    <row r="5" spans="1:3" ht="12.75">
      <c r="A5" s="91" t="s">
        <v>2</v>
      </c>
      <c r="B5" s="6" t="s">
        <v>3</v>
      </c>
      <c r="C5" s="93" t="s">
        <v>4</v>
      </c>
    </row>
    <row r="6" spans="1:3" ht="13.5" thickBot="1">
      <c r="A6" s="92"/>
      <c r="B6" s="7" t="s">
        <v>19</v>
      </c>
      <c r="C6" s="94"/>
    </row>
    <row r="7" spans="1:3" ht="13.5" thickBot="1">
      <c r="A7" s="64"/>
      <c r="B7" s="20"/>
      <c r="C7" s="21"/>
    </row>
    <row r="8" spans="1:3" ht="12.75">
      <c r="A8" s="65" t="s">
        <v>12</v>
      </c>
      <c r="B8" s="23">
        <f>SUM(B9)</f>
        <v>2889468</v>
      </c>
      <c r="C8" s="24" t="s">
        <v>0</v>
      </c>
    </row>
    <row r="9" spans="1:3" ht="12.75">
      <c r="A9" s="86" t="s">
        <v>13</v>
      </c>
      <c r="B9" s="88">
        <v>2889468</v>
      </c>
      <c r="C9" s="43" t="s">
        <v>45</v>
      </c>
    </row>
    <row r="10" spans="1:3" ht="24">
      <c r="A10" s="87"/>
      <c r="B10" s="89"/>
      <c r="C10" s="43" t="s">
        <v>46</v>
      </c>
    </row>
    <row r="11" spans="1:3" ht="6.75" customHeight="1">
      <c r="A11" s="66"/>
      <c r="B11" s="39"/>
      <c r="C11" s="31"/>
    </row>
    <row r="12" spans="1:3" ht="12.75">
      <c r="A12" s="67" t="s">
        <v>18</v>
      </c>
      <c r="B12" s="41">
        <f>SUM(B13)</f>
        <v>624</v>
      </c>
      <c r="C12" s="40" t="s">
        <v>0</v>
      </c>
    </row>
    <row r="13" spans="1:3" ht="12.75">
      <c r="A13" s="66" t="s">
        <v>44</v>
      </c>
      <c r="B13" s="39">
        <v>624</v>
      </c>
      <c r="C13" s="31" t="s">
        <v>47</v>
      </c>
    </row>
    <row r="14" spans="1:3" ht="7.5" customHeight="1" thickBot="1">
      <c r="A14" s="68"/>
      <c r="B14" s="26"/>
      <c r="C14" s="31"/>
    </row>
    <row r="15" spans="1:3" ht="12.75" customHeight="1">
      <c r="A15" s="69" t="s">
        <v>14</v>
      </c>
      <c r="B15" s="8">
        <f>SUM(B16:B19)</f>
        <v>80216</v>
      </c>
      <c r="C15" s="18" t="s">
        <v>0</v>
      </c>
    </row>
    <row r="16" spans="1:3" ht="24.75" customHeight="1">
      <c r="A16" s="33" t="s">
        <v>16</v>
      </c>
      <c r="B16" s="52">
        <v>27329</v>
      </c>
      <c r="C16" s="42" t="s">
        <v>48</v>
      </c>
    </row>
    <row r="17" spans="1:3" ht="13.5" customHeight="1">
      <c r="A17" s="33" t="s">
        <v>72</v>
      </c>
      <c r="B17" s="52">
        <v>1935</v>
      </c>
      <c r="C17" s="42" t="s">
        <v>73</v>
      </c>
    </row>
    <row r="18" spans="1:3" ht="12" customHeight="1">
      <c r="A18" s="33" t="s">
        <v>17</v>
      </c>
      <c r="B18" s="34">
        <v>16333</v>
      </c>
      <c r="C18" s="42" t="s">
        <v>20</v>
      </c>
    </row>
    <row r="19" spans="1:3" ht="13.5" customHeight="1">
      <c r="A19" s="33" t="s">
        <v>49</v>
      </c>
      <c r="B19" s="25">
        <v>34619</v>
      </c>
      <c r="C19" s="44" t="s">
        <v>50</v>
      </c>
    </row>
    <row r="20" spans="1:3" ht="7.5" customHeight="1" thickBot="1">
      <c r="A20" s="70"/>
      <c r="B20" s="27"/>
      <c r="C20" s="32"/>
    </row>
    <row r="21" spans="1:3" ht="12.75" customHeight="1">
      <c r="A21" s="69" t="s">
        <v>15</v>
      </c>
      <c r="B21" s="29">
        <f>SUM(B22:B24)</f>
        <v>18930</v>
      </c>
      <c r="C21" s="18" t="s">
        <v>0</v>
      </c>
    </row>
    <row r="22" spans="1:3" ht="12.75" customHeight="1">
      <c r="A22" s="71" t="s">
        <v>41</v>
      </c>
      <c r="B22" s="53">
        <v>9574</v>
      </c>
      <c r="C22" s="51" t="s">
        <v>51</v>
      </c>
    </row>
    <row r="23" spans="1:3" ht="12.75" customHeight="1">
      <c r="A23" s="71" t="s">
        <v>42</v>
      </c>
      <c r="B23" s="53">
        <v>7455</v>
      </c>
      <c r="C23" s="51" t="s">
        <v>52</v>
      </c>
    </row>
    <row r="24" spans="1:3" ht="12.75" customHeight="1">
      <c r="A24" s="71" t="s">
        <v>43</v>
      </c>
      <c r="B24" s="53">
        <v>1901</v>
      </c>
      <c r="C24" s="51" t="s">
        <v>52</v>
      </c>
    </row>
    <row r="25" spans="1:3" ht="7.5" customHeight="1" thickBot="1">
      <c r="A25" s="72"/>
      <c r="B25" s="28"/>
      <c r="C25" s="22"/>
    </row>
    <row r="26" spans="1:12" ht="12.75">
      <c r="A26" s="69" t="s">
        <v>5</v>
      </c>
      <c r="B26" s="8">
        <f>SUM(B27:B53)</f>
        <v>378600</v>
      </c>
      <c r="C26" s="30" t="s">
        <v>0</v>
      </c>
      <c r="F26" s="15"/>
      <c r="G26" s="15"/>
      <c r="H26" s="14"/>
      <c r="K26" s="15"/>
      <c r="L26" s="15"/>
    </row>
    <row r="27" spans="1:12" ht="12.75">
      <c r="A27" s="73" t="s">
        <v>21</v>
      </c>
      <c r="B27" s="46"/>
      <c r="C27" s="45"/>
      <c r="F27" s="15"/>
      <c r="G27" s="15"/>
      <c r="H27" s="14"/>
      <c r="K27" s="15"/>
      <c r="L27" s="15"/>
    </row>
    <row r="28" spans="1:12" ht="12.75">
      <c r="A28" s="74" t="s">
        <v>22</v>
      </c>
      <c r="B28" s="47">
        <v>41546</v>
      </c>
      <c r="C28" s="54" t="s">
        <v>40</v>
      </c>
      <c r="F28" s="15"/>
      <c r="G28" s="15"/>
      <c r="H28" s="14"/>
      <c r="K28" s="15"/>
      <c r="L28" s="15"/>
    </row>
    <row r="29" spans="1:12" ht="12.75">
      <c r="A29" s="75" t="s">
        <v>23</v>
      </c>
      <c r="B29" s="47"/>
      <c r="C29" s="35"/>
      <c r="F29" s="15"/>
      <c r="G29" s="15"/>
      <c r="H29" s="14"/>
      <c r="K29" s="15"/>
      <c r="L29" s="15"/>
    </row>
    <row r="30" spans="1:12" ht="24">
      <c r="A30" s="74" t="s">
        <v>25</v>
      </c>
      <c r="B30" s="47">
        <v>30000</v>
      </c>
      <c r="C30" s="54" t="s">
        <v>53</v>
      </c>
      <c r="F30" s="15"/>
      <c r="G30" s="15"/>
      <c r="H30" s="14"/>
      <c r="K30" s="15"/>
      <c r="L30" s="15"/>
    </row>
    <row r="31" spans="1:12" ht="12.75">
      <c r="A31" s="76" t="s">
        <v>7</v>
      </c>
      <c r="B31" s="47">
        <v>2840</v>
      </c>
      <c r="C31" s="55" t="s">
        <v>54</v>
      </c>
      <c r="F31" s="15"/>
      <c r="G31" s="15"/>
      <c r="H31" s="14"/>
      <c r="K31" s="15"/>
      <c r="L31" s="15"/>
    </row>
    <row r="32" spans="1:12" ht="12.75">
      <c r="A32" s="76" t="s">
        <v>26</v>
      </c>
      <c r="B32" s="47">
        <v>31858</v>
      </c>
      <c r="C32" s="58" t="s">
        <v>24</v>
      </c>
      <c r="F32" s="15"/>
      <c r="G32" s="15"/>
      <c r="H32" s="14"/>
      <c r="K32" s="15"/>
      <c r="L32" s="15"/>
    </row>
    <row r="33" spans="1:12" ht="12.75">
      <c r="A33" s="76" t="s">
        <v>27</v>
      </c>
      <c r="B33" s="47">
        <v>3520</v>
      </c>
      <c r="C33" s="58" t="s">
        <v>55</v>
      </c>
      <c r="F33" s="15"/>
      <c r="G33" s="15"/>
      <c r="H33" s="14"/>
      <c r="K33" s="15"/>
      <c r="L33" s="15"/>
    </row>
    <row r="34" spans="1:12" ht="12.75">
      <c r="A34" s="76" t="s">
        <v>28</v>
      </c>
      <c r="B34" s="47">
        <v>6720</v>
      </c>
      <c r="C34" s="58" t="s">
        <v>29</v>
      </c>
      <c r="F34" s="15"/>
      <c r="G34" s="15"/>
      <c r="H34" s="14"/>
      <c r="K34" s="15"/>
      <c r="L34" s="15"/>
    </row>
    <row r="35" spans="1:12" ht="25.5">
      <c r="A35" s="76" t="s">
        <v>8</v>
      </c>
      <c r="B35" s="47">
        <v>127498</v>
      </c>
      <c r="C35" s="63" t="s">
        <v>56</v>
      </c>
      <c r="F35" s="15"/>
      <c r="G35" s="15"/>
      <c r="H35" s="14"/>
      <c r="K35" s="15"/>
      <c r="L35" s="15"/>
    </row>
    <row r="36" spans="1:12" ht="12.75">
      <c r="A36" s="75" t="s">
        <v>30</v>
      </c>
      <c r="B36" s="47"/>
      <c r="C36" s="35"/>
      <c r="F36" s="15"/>
      <c r="G36" s="15"/>
      <c r="H36" s="14"/>
      <c r="K36" s="15"/>
      <c r="L36" s="15"/>
    </row>
    <row r="37" spans="1:12" ht="12.75">
      <c r="A37" s="76" t="s">
        <v>31</v>
      </c>
      <c r="B37" s="47">
        <v>8013</v>
      </c>
      <c r="C37" s="59" t="s">
        <v>57</v>
      </c>
      <c r="F37" s="15"/>
      <c r="G37" s="15"/>
      <c r="H37" s="14"/>
      <c r="K37" s="15"/>
      <c r="L37" s="15"/>
    </row>
    <row r="38" spans="1:12" ht="24">
      <c r="A38" s="76" t="s">
        <v>32</v>
      </c>
      <c r="B38" s="47">
        <v>1964</v>
      </c>
      <c r="C38" s="58" t="s">
        <v>58</v>
      </c>
      <c r="F38" s="15"/>
      <c r="G38" s="15"/>
      <c r="H38" s="14"/>
      <c r="K38" s="15"/>
      <c r="L38" s="15"/>
    </row>
    <row r="39" spans="1:12" ht="24">
      <c r="A39" s="76" t="s">
        <v>33</v>
      </c>
      <c r="B39" s="47">
        <v>24000</v>
      </c>
      <c r="C39" s="58" t="s">
        <v>34</v>
      </c>
      <c r="F39" s="15"/>
      <c r="G39" s="15"/>
      <c r="H39" s="14"/>
      <c r="K39" s="15"/>
      <c r="L39" s="15"/>
    </row>
    <row r="40" spans="1:12" ht="24">
      <c r="A40" s="76" t="s">
        <v>9</v>
      </c>
      <c r="B40" s="50">
        <v>5860</v>
      </c>
      <c r="C40" s="58" t="s">
        <v>59</v>
      </c>
      <c r="F40" s="15"/>
      <c r="G40" s="15"/>
      <c r="H40" s="14"/>
      <c r="K40" s="15"/>
      <c r="L40" s="15"/>
    </row>
    <row r="41" spans="1:12" ht="12.75">
      <c r="A41" s="76" t="s">
        <v>35</v>
      </c>
      <c r="B41" s="47">
        <v>18880</v>
      </c>
      <c r="C41" s="58" t="s">
        <v>60</v>
      </c>
      <c r="F41" s="15"/>
      <c r="G41" s="15"/>
      <c r="H41" s="14"/>
      <c r="K41" s="15"/>
      <c r="L41" s="15"/>
    </row>
    <row r="42" spans="1:12" ht="12.75">
      <c r="A42" s="76" t="s">
        <v>36</v>
      </c>
      <c r="B42" s="47">
        <v>20320</v>
      </c>
      <c r="C42" s="58" t="s">
        <v>70</v>
      </c>
      <c r="F42" s="15"/>
      <c r="G42" s="15"/>
      <c r="H42" s="14"/>
      <c r="K42" s="15"/>
      <c r="L42" s="15"/>
    </row>
    <row r="43" spans="1:12" s="1" customFormat="1" ht="12.75" customHeight="1">
      <c r="A43" s="76" t="s">
        <v>10</v>
      </c>
      <c r="B43" s="36">
        <v>4686</v>
      </c>
      <c r="C43" s="58" t="s">
        <v>71</v>
      </c>
      <c r="D43" s="3"/>
      <c r="E43" s="12"/>
      <c r="F43" s="3"/>
      <c r="G43" s="3"/>
      <c r="H43" s="3"/>
      <c r="J43" s="12"/>
      <c r="K43" s="3"/>
      <c r="L43" s="3"/>
    </row>
    <row r="44" spans="1:12" s="1" customFormat="1" ht="12" customHeight="1">
      <c r="A44" s="77" t="s">
        <v>37</v>
      </c>
      <c r="B44" s="37">
        <v>400</v>
      </c>
      <c r="C44" s="58" t="s">
        <v>29</v>
      </c>
      <c r="D44" s="3"/>
      <c r="E44" s="12"/>
      <c r="F44" s="3"/>
      <c r="G44" s="3"/>
      <c r="H44" s="3"/>
      <c r="J44" s="12"/>
      <c r="K44" s="3"/>
      <c r="L44" s="3"/>
    </row>
    <row r="45" spans="1:8" s="1" customFormat="1" ht="13.5" customHeight="1">
      <c r="A45" s="76" t="s">
        <v>61</v>
      </c>
      <c r="B45" s="36">
        <v>2790</v>
      </c>
      <c r="C45" s="54" t="s">
        <v>40</v>
      </c>
      <c r="D45" s="3"/>
      <c r="E45" s="12"/>
      <c r="F45" s="3"/>
      <c r="G45" s="3"/>
      <c r="H45" s="3"/>
    </row>
    <row r="46" spans="1:8" s="1" customFormat="1" ht="13.5" customHeight="1">
      <c r="A46" s="76" t="s">
        <v>38</v>
      </c>
      <c r="B46" s="38">
        <v>1600</v>
      </c>
      <c r="C46" s="60" t="s">
        <v>62</v>
      </c>
      <c r="D46" s="16"/>
      <c r="E46" s="12"/>
      <c r="F46" s="3"/>
      <c r="G46" s="3"/>
      <c r="H46" s="3"/>
    </row>
    <row r="47" spans="1:8" s="1" customFormat="1" ht="13.5" customHeight="1">
      <c r="A47" s="76" t="s">
        <v>63</v>
      </c>
      <c r="B47" s="38">
        <v>10775</v>
      </c>
      <c r="C47" s="60" t="s">
        <v>64</v>
      </c>
      <c r="D47" s="16"/>
      <c r="E47" s="12"/>
      <c r="F47" s="3"/>
      <c r="G47" s="3"/>
      <c r="H47" s="3"/>
    </row>
    <row r="48" spans="1:8" s="1" customFormat="1" ht="13.5" customHeight="1">
      <c r="A48" s="78" t="s">
        <v>39</v>
      </c>
      <c r="B48" s="38">
        <v>17130</v>
      </c>
      <c r="C48" s="60" t="s">
        <v>65</v>
      </c>
      <c r="D48" s="17"/>
      <c r="E48" s="13"/>
      <c r="F48" s="13"/>
      <c r="G48" s="13"/>
      <c r="H48" s="3"/>
    </row>
    <row r="49" spans="1:5" s="1" customFormat="1" ht="11.25" customHeight="1">
      <c r="A49" s="79" t="s">
        <v>66</v>
      </c>
      <c r="B49" s="57"/>
      <c r="C49" s="61"/>
      <c r="D49" s="3"/>
      <c r="E49" s="3"/>
    </row>
    <row r="50" spans="1:5" s="1" customFormat="1" ht="11.25" customHeight="1">
      <c r="A50" s="80" t="s">
        <v>67</v>
      </c>
      <c r="B50" s="57">
        <v>13200</v>
      </c>
      <c r="C50" s="62" t="s">
        <v>40</v>
      </c>
      <c r="D50" s="3"/>
      <c r="E50" s="3"/>
    </row>
    <row r="51" spans="1:5" s="1" customFormat="1" ht="11.25" customHeight="1">
      <c r="A51" s="79" t="s">
        <v>68</v>
      </c>
      <c r="B51" s="57"/>
      <c r="C51" s="61"/>
      <c r="D51" s="3"/>
      <c r="E51" s="3"/>
    </row>
    <row r="52" spans="1:5" s="1" customFormat="1" ht="14.25" customHeight="1">
      <c r="A52" s="81" t="s">
        <v>69</v>
      </c>
      <c r="B52" s="57">
        <v>5000</v>
      </c>
      <c r="C52" s="62" t="s">
        <v>65</v>
      </c>
      <c r="D52" s="3"/>
      <c r="E52" s="3"/>
    </row>
    <row r="53" spans="1:5" s="1" customFormat="1" ht="13.5" thickBot="1">
      <c r="A53" s="82"/>
      <c r="B53" s="56"/>
      <c r="C53" s="49"/>
      <c r="D53" s="3"/>
      <c r="E53" s="3"/>
    </row>
    <row r="54" spans="1:3" ht="13.5" thickBot="1">
      <c r="A54" s="83" t="s">
        <v>6</v>
      </c>
      <c r="B54" s="9">
        <f>SUM(B8+B12+B15+B21+B26)</f>
        <v>3367838</v>
      </c>
      <c r="C54" s="10" t="s">
        <v>0</v>
      </c>
    </row>
    <row r="55" ht="12.75">
      <c r="B55" s="48"/>
    </row>
    <row r="57" ht="12.75">
      <c r="B57" s="5"/>
    </row>
    <row r="58" ht="12.75">
      <c r="C58" s="11"/>
    </row>
  </sheetData>
  <mergeCells count="6">
    <mergeCell ref="C1:D1"/>
    <mergeCell ref="A9:A10"/>
    <mergeCell ref="B9:B10"/>
    <mergeCell ref="A3:C3"/>
    <mergeCell ref="A5:A6"/>
    <mergeCell ref="C5:C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2011-11-29T13:04:28Z</cp:lastPrinted>
  <dcterms:created xsi:type="dcterms:W3CDTF">2009-07-08T12:34:24Z</dcterms:created>
  <dcterms:modified xsi:type="dcterms:W3CDTF">2011-12-01T09:32:59Z</dcterms:modified>
  <cp:category/>
  <cp:version/>
  <cp:contentType/>
  <cp:contentStatus/>
</cp:coreProperties>
</file>