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520" tabRatio="775" activeTab="0"/>
  </bookViews>
  <sheets>
    <sheet name="RK-39-2011-59, př. 2" sheetId="1" r:id="rId1"/>
  </sheets>
  <definedNames>
    <definedName name="_xlnm.Print_Area" localSheetId="0">'RK-39-2011-59, př. 2'!$A$1:$G$75</definedName>
  </definedNames>
  <calcPr fullCalcOnLoad="1"/>
</workbook>
</file>

<file path=xl/sharedStrings.xml><?xml version="1.0" encoding="utf-8"?>
<sst xmlns="http://schemas.openxmlformats.org/spreadsheetml/2006/main" count="75" uniqueCount="47">
  <si>
    <t>Nazev Organizace</t>
  </si>
  <si>
    <t>/v tis. Kč/</t>
  </si>
  <si>
    <t>Celkem</t>
  </si>
  <si>
    <t>schválený</t>
  </si>
  <si>
    <t>po úpravě</t>
  </si>
  <si>
    <t xml:space="preserve">I. Rozpočtové opatření </t>
  </si>
  <si>
    <t>Paragraf</t>
  </si>
  <si>
    <t>v tis. Kč</t>
  </si>
  <si>
    <t>Rozpočet výdajů po úpravě</t>
  </si>
  <si>
    <t>Schválený odvod z investičního fondu</t>
  </si>
  <si>
    <t>Upravený odvod z investičního fondu</t>
  </si>
  <si>
    <t>Změna "+"</t>
  </si>
  <si>
    <t>Návrh na změnu " +  /  - "</t>
  </si>
  <si>
    <t xml:space="preserve">Rozpočet výdajů </t>
  </si>
  <si>
    <t>změna "+  /  - "</t>
  </si>
  <si>
    <t>Název organizace</t>
  </si>
  <si>
    <t xml:space="preserve">A/ Výdajová část rozpočtu kraje </t>
  </si>
  <si>
    <t>B/ Příjmová část rozpočtu kraje</t>
  </si>
  <si>
    <t>1. Změna odvodu z investičního fondu (položka 2122 - Odvody příspěvkových organizací)</t>
  </si>
  <si>
    <t>Psychocentrum - manželská a rodinná poradna kraje Vysočina</t>
  </si>
  <si>
    <t>DS Havlíčkův Brod</t>
  </si>
  <si>
    <t>DD Ždírec</t>
  </si>
  <si>
    <t>DD Onšov</t>
  </si>
  <si>
    <t>DD Proseč Obořiště</t>
  </si>
  <si>
    <t>DD Proseč u  Pošné</t>
  </si>
  <si>
    <t>DD Humpolec</t>
  </si>
  <si>
    <t>DS Třebíč Koutkova-Kubešova</t>
  </si>
  <si>
    <t>DS Třebíč Manž. Curieových</t>
  </si>
  <si>
    <t>DS Náměšt nad Oslavou</t>
  </si>
  <si>
    <t>DS Mitrov</t>
  </si>
  <si>
    <t>DS Velké Meziříčí</t>
  </si>
  <si>
    <t>ÚSP Lidmaň</t>
  </si>
  <si>
    <t>ÚSP Zboží</t>
  </si>
  <si>
    <t>Domov bez zámku</t>
  </si>
  <si>
    <t>ÚSP Křižanov</t>
  </si>
  <si>
    <t>ÚSP Nové Syrovice</t>
  </si>
  <si>
    <t>DÚSP Černovice</t>
  </si>
  <si>
    <t>ÚSP Ledeč nad Sázavou</t>
  </si>
  <si>
    <t>upravený</t>
  </si>
  <si>
    <t>III. Závazný ukazatel odvod z investičního fondu u příspěvkových organizací na rok 2011</t>
  </si>
  <si>
    <t>1. Změna příspěvku na provoz (položka 5331 - Neinvestiční příspěvky zřízeným příspěvkovým organizacím, UZ 000000)</t>
  </si>
  <si>
    <t>Domov ve Věži</t>
  </si>
  <si>
    <t>ÚSP Těchobuz</t>
  </si>
  <si>
    <t>IV. Závazný ukazatel Limit prostředků na platy u příspěvkových organizací na rok 2011</t>
  </si>
  <si>
    <t>počet stran: 1</t>
  </si>
  <si>
    <t>II. Závazný ukazatel příspěvek na provoz (UZ 000000) u příspěvkových organizací na rok 2011</t>
  </si>
  <si>
    <t>RK-39-2011-59, př. 2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</si>
</sst>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@\ &quot;*&quot;"/>
    <numFmt numFmtId="172" formatCode="[$-1010409]###\ ###\ ###.00"/>
    <numFmt numFmtId="173" formatCode="[$-1010409]###\ ###\ ###"/>
    <numFmt numFmtId="174" formatCode="[$-1010409]#,##0.00#%"/>
    <numFmt numFmtId="175" formatCode="0.0%"/>
    <numFmt numFmtId="176" formatCode="0.000%"/>
    <numFmt numFmtId="177" formatCode="#,##0_ ;[Red]\-#,##0\ "/>
    <numFmt numFmtId="178" formatCode="0.00_ ;[Red]\-0.00\ "/>
    <numFmt numFmtId="179" formatCode="0_ ;[Red]\-0\ 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Helv"/>
      <family val="0"/>
    </font>
    <font>
      <b/>
      <u val="single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20" applyFont="1" applyFill="1" applyBorder="1" applyAlignment="1">
      <alignment/>
      <protection/>
    </xf>
    <xf numFmtId="0" fontId="6" fillId="0" borderId="0" xfId="0" applyFont="1" applyAlignment="1">
      <alignment/>
    </xf>
    <xf numFmtId="3" fontId="4" fillId="2" borderId="1" xfId="0" applyNumberFormat="1" applyFont="1" applyFill="1" applyBorder="1" applyAlignment="1">
      <alignment horizontal="right"/>
    </xf>
    <xf numFmtId="49" fontId="6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4" fillId="2" borderId="3" xfId="0" applyNumberFormat="1" applyFont="1" applyFill="1" applyBorder="1" applyAlignment="1">
      <alignment horizontal="right"/>
    </xf>
    <xf numFmtId="3" fontId="4" fillId="2" borderId="4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/>
    </xf>
    <xf numFmtId="3" fontId="3" fillId="0" borderId="6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/>
    </xf>
    <xf numFmtId="3" fontId="3" fillId="0" borderId="7" xfId="0" applyNumberFormat="1" applyFont="1" applyBorder="1" applyAlignment="1">
      <alignment horizontal="right"/>
    </xf>
    <xf numFmtId="0" fontId="3" fillId="2" borderId="8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wrapText="1"/>
    </xf>
    <xf numFmtId="3" fontId="3" fillId="0" borderId="8" xfId="0" applyNumberFormat="1" applyFont="1" applyBorder="1" applyAlignment="1">
      <alignment/>
    </xf>
    <xf numFmtId="0" fontId="3" fillId="2" borderId="10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left" wrapText="1"/>
    </xf>
    <xf numFmtId="3" fontId="3" fillId="0" borderId="8" xfId="21" applyNumberFormat="1" applyFont="1" applyFill="1" applyBorder="1" applyAlignment="1">
      <alignment horizontal="right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3" fontId="4" fillId="2" borderId="15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3" fillId="0" borderId="1" xfId="0" applyNumberFormat="1" applyFont="1" applyFill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3" fontId="4" fillId="2" borderId="19" xfId="0" applyNumberFormat="1" applyFont="1" applyFill="1" applyBorder="1" applyAlignment="1">
      <alignment horizontal="right"/>
    </xf>
    <xf numFmtId="3" fontId="4" fillId="2" borderId="20" xfId="0" applyNumberFormat="1" applyFont="1" applyFill="1" applyBorder="1" applyAlignment="1">
      <alignment horizontal="right"/>
    </xf>
    <xf numFmtId="3" fontId="4" fillId="2" borderId="21" xfId="0" applyNumberFormat="1" applyFont="1" applyFill="1" applyBorder="1" applyAlignment="1">
      <alignment horizontal="right"/>
    </xf>
    <xf numFmtId="0" fontId="4" fillId="0" borderId="22" xfId="0" applyFont="1" applyBorder="1" applyAlignment="1">
      <alignment horizontal="left"/>
    </xf>
    <xf numFmtId="0" fontId="3" fillId="2" borderId="23" xfId="20" applyFont="1" applyFill="1" applyBorder="1">
      <alignment/>
      <protection/>
    </xf>
    <xf numFmtId="3" fontId="3" fillId="0" borderId="24" xfId="0" applyNumberFormat="1" applyFont="1" applyFill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3" fontId="3" fillId="0" borderId="26" xfId="0" applyNumberFormat="1" applyFont="1" applyFill="1" applyBorder="1" applyAlignment="1">
      <alignment horizontal="right"/>
    </xf>
    <xf numFmtId="3" fontId="4" fillId="2" borderId="19" xfId="0" applyNumberFormat="1" applyFont="1" applyFill="1" applyBorder="1" applyAlignment="1">
      <alignment/>
    </xf>
    <xf numFmtId="3" fontId="4" fillId="2" borderId="5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27" xfId="0" applyFont="1" applyBorder="1" applyAlignment="1">
      <alignment horizontal="left" vertical="center"/>
    </xf>
    <xf numFmtId="0" fontId="4" fillId="2" borderId="19" xfId="20" applyFont="1" applyFill="1" applyBorder="1" applyAlignment="1">
      <alignment/>
      <protection/>
    </xf>
    <xf numFmtId="0" fontId="3" fillId="0" borderId="21" xfId="0" applyFont="1" applyBorder="1" applyAlignment="1">
      <alignment/>
    </xf>
    <xf numFmtId="0" fontId="4" fillId="2" borderId="28" xfId="20" applyFont="1" applyFill="1" applyBorder="1" applyAlignment="1">
      <alignment/>
      <protection/>
    </xf>
    <xf numFmtId="0" fontId="3" fillId="0" borderId="29" xfId="0" applyFont="1" applyBorder="1" applyAlignment="1">
      <alignment/>
    </xf>
    <xf numFmtId="0" fontId="4" fillId="2" borderId="30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left"/>
    </xf>
    <xf numFmtId="0" fontId="4" fillId="2" borderId="33" xfId="20" applyFont="1" applyFill="1" applyBorder="1" applyAlignment="1">
      <alignment/>
      <protection/>
    </xf>
    <xf numFmtId="0" fontId="3" fillId="0" borderId="3" xfId="0" applyFont="1" applyBorder="1" applyAlignment="1">
      <alignment/>
    </xf>
    <xf numFmtId="0" fontId="4" fillId="0" borderId="2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4" fillId="2" borderId="30" xfId="0" applyFont="1" applyFill="1" applyBorder="1" applyAlignment="1">
      <alignment/>
    </xf>
    <xf numFmtId="0" fontId="4" fillId="2" borderId="33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2" borderId="36" xfId="0" applyFont="1" applyFill="1" applyBorder="1" applyAlignment="1">
      <alignment/>
    </xf>
    <xf numFmtId="0" fontId="4" fillId="2" borderId="37" xfId="0" applyFont="1" applyFill="1" applyBorder="1" applyAlignment="1">
      <alignment/>
    </xf>
    <xf numFmtId="0" fontId="4" fillId="2" borderId="38" xfId="0" applyFont="1" applyFill="1" applyBorder="1" applyAlignment="1">
      <alignment/>
    </xf>
    <xf numFmtId="0" fontId="4" fillId="2" borderId="39" xfId="0" applyFont="1" applyFill="1" applyBorder="1" applyAlignment="1">
      <alignment/>
    </xf>
    <xf numFmtId="0" fontId="3" fillId="0" borderId="40" xfId="0" applyFont="1" applyBorder="1" applyAlignment="1">
      <alignment/>
    </xf>
    <xf numFmtId="0" fontId="4" fillId="2" borderId="41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42" xfId="0" applyFont="1" applyFill="1" applyBorder="1" applyAlignment="1">
      <alignment horizontal="left"/>
    </xf>
    <xf numFmtId="0" fontId="4" fillId="2" borderId="43" xfId="0" applyFont="1" applyFill="1" applyBorder="1" applyAlignment="1">
      <alignment horizontal="left"/>
    </xf>
    <xf numFmtId="0" fontId="4" fillId="2" borderId="4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Border="1" applyAlignment="1">
      <alignment/>
    </xf>
    <xf numFmtId="2" fontId="4" fillId="2" borderId="42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Border="1" applyAlignment="1">
      <alignment/>
    </xf>
    <xf numFmtId="0" fontId="4" fillId="2" borderId="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Hospodaření str1-2" xfId="20"/>
    <cellStyle name="normální_List1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75"/>
  <sheetViews>
    <sheetView tabSelected="1" view="pageBreakPreview" zoomScale="85" zoomScaleNormal="85" zoomScaleSheetLayoutView="85" workbookViewId="0" topLeftCell="A1">
      <pane xSplit="3" topLeftCell="D1" activePane="topRight" state="frozen"/>
      <selection pane="topLeft" activeCell="A1" sqref="A1"/>
      <selection pane="topRight" activeCell="D17" sqref="D17"/>
    </sheetView>
  </sheetViews>
  <sheetFormatPr defaultColWidth="9.00390625" defaultRowHeight="12.75"/>
  <cols>
    <col min="1" max="1" width="3.875" style="5" customWidth="1"/>
    <col min="2" max="2" width="11.50390625" style="5" customWidth="1"/>
    <col min="3" max="3" width="60.50390625" style="5" customWidth="1"/>
    <col min="4" max="4" width="15.50390625" style="5" customWidth="1"/>
    <col min="5" max="5" width="17.00390625" style="5" customWidth="1"/>
    <col min="6" max="6" width="18.125" style="5" customWidth="1"/>
    <col min="7" max="7" width="17.625" style="5" customWidth="1"/>
    <col min="8" max="8" width="30.625" style="5" customWidth="1"/>
    <col min="9" max="9" width="16.125" style="5" customWidth="1"/>
    <col min="10" max="10" width="22.50390625" style="5" customWidth="1"/>
    <col min="11" max="11" width="12.625" style="5" hidden="1" customWidth="1"/>
    <col min="12" max="12" width="22.375" style="5" customWidth="1"/>
    <col min="13" max="13" width="12.625" style="5" customWidth="1"/>
    <col min="14" max="14" width="13.50390625" style="5" customWidth="1"/>
    <col min="15" max="16384" width="9.125" style="5" customWidth="1"/>
  </cols>
  <sheetData>
    <row r="1" ht="3" customHeight="1"/>
    <row r="2" ht="13.5">
      <c r="E2" s="6" t="s">
        <v>46</v>
      </c>
    </row>
    <row r="3" ht="13.5">
      <c r="E3" s="6" t="s">
        <v>44</v>
      </c>
    </row>
    <row r="4" spans="2:13" ht="13.5">
      <c r="B4" s="8" t="s">
        <v>5</v>
      </c>
      <c r="M4" s="6"/>
    </row>
    <row r="5" spans="2:13" ht="13.5">
      <c r="B5" s="8"/>
      <c r="M5" s="6"/>
    </row>
    <row r="6" spans="2:13" ht="19.5" customHeight="1">
      <c r="B6" s="6" t="s">
        <v>16</v>
      </c>
      <c r="M6" s="6"/>
    </row>
    <row r="7" spans="2:13" ht="19.5" customHeight="1">
      <c r="B7" s="19" t="s">
        <v>40</v>
      </c>
      <c r="M7" s="6"/>
    </row>
    <row r="8" spans="2:13" ht="19.5" customHeight="1" thickBot="1">
      <c r="B8" s="10"/>
      <c r="G8" s="13" t="s">
        <v>7</v>
      </c>
      <c r="M8" s="6"/>
    </row>
    <row r="9" spans="2:14" ht="38.25" customHeight="1">
      <c r="B9" s="69" t="s">
        <v>6</v>
      </c>
      <c r="C9" s="71" t="s">
        <v>15</v>
      </c>
      <c r="D9" s="22" t="s">
        <v>13</v>
      </c>
      <c r="E9" s="22" t="s">
        <v>13</v>
      </c>
      <c r="F9" s="96" t="s">
        <v>12</v>
      </c>
      <c r="G9" s="85" t="s">
        <v>8</v>
      </c>
      <c r="K9" s="1"/>
      <c r="L9" s="1"/>
      <c r="M9" s="3"/>
      <c r="N9" s="1"/>
    </row>
    <row r="10" spans="2:14" ht="2.25" customHeight="1">
      <c r="B10" s="81"/>
      <c r="C10" s="82"/>
      <c r="D10" s="94" t="s">
        <v>3</v>
      </c>
      <c r="E10" s="94" t="s">
        <v>38</v>
      </c>
      <c r="F10" s="97"/>
      <c r="G10" s="86"/>
      <c r="K10" s="1"/>
      <c r="L10" s="1"/>
      <c r="M10" s="3"/>
      <c r="N10" s="1"/>
    </row>
    <row r="11" spans="2:14" ht="15" customHeight="1" thickBot="1">
      <c r="B11" s="70"/>
      <c r="C11" s="72"/>
      <c r="D11" s="95"/>
      <c r="E11" s="95"/>
      <c r="F11" s="98"/>
      <c r="G11" s="87"/>
      <c r="K11" s="3"/>
      <c r="L11" s="3"/>
      <c r="M11" s="4"/>
      <c r="N11" s="2"/>
    </row>
    <row r="12" spans="2:14" ht="18" customHeight="1">
      <c r="B12" s="56">
        <v>4357</v>
      </c>
      <c r="C12" s="26" t="s">
        <v>30</v>
      </c>
      <c r="D12" s="28">
        <v>1464</v>
      </c>
      <c r="E12" s="24">
        <v>3464</v>
      </c>
      <c r="F12" s="37">
        <v>550</v>
      </c>
      <c r="G12" s="29">
        <f>E12+F12</f>
        <v>4014</v>
      </c>
      <c r="K12" s="3"/>
      <c r="L12" s="3"/>
      <c r="M12" s="4"/>
      <c r="N12" s="2"/>
    </row>
    <row r="13" spans="2:14" ht="18" customHeight="1">
      <c r="B13" s="56"/>
      <c r="C13" s="26" t="s">
        <v>32</v>
      </c>
      <c r="D13" s="24">
        <v>1050</v>
      </c>
      <c r="E13" s="24">
        <v>3050</v>
      </c>
      <c r="F13" s="37">
        <v>1700</v>
      </c>
      <c r="G13" s="29">
        <f>E13+F13</f>
        <v>4750</v>
      </c>
      <c r="K13" s="3"/>
      <c r="L13" s="3"/>
      <c r="M13" s="4"/>
      <c r="N13" s="2"/>
    </row>
    <row r="14" spans="2:14" ht="18" customHeight="1" thickBot="1">
      <c r="B14" s="56"/>
      <c r="C14" s="26" t="s">
        <v>36</v>
      </c>
      <c r="D14" s="24">
        <v>3458</v>
      </c>
      <c r="E14" s="24">
        <v>5458</v>
      </c>
      <c r="F14" s="37">
        <v>1500</v>
      </c>
      <c r="G14" s="29">
        <f>E14+F14</f>
        <v>6958</v>
      </c>
      <c r="K14" s="11"/>
      <c r="L14" s="11"/>
      <c r="M14" s="11"/>
      <c r="N14" s="12"/>
    </row>
    <row r="15" spans="2:11" ht="19.5" customHeight="1" thickBot="1">
      <c r="B15" s="57" t="s">
        <v>2</v>
      </c>
      <c r="C15" s="80"/>
      <c r="D15" s="43">
        <f>SUM(D12:D14)</f>
        <v>5972</v>
      </c>
      <c r="E15" s="44">
        <f>SUM(E12:E14)</f>
        <v>11972</v>
      </c>
      <c r="F15" s="44">
        <f>SUM(F12:F14)</f>
        <v>3750</v>
      </c>
      <c r="G15" s="45">
        <f>SUM(G12:G14)</f>
        <v>15722</v>
      </c>
      <c r="K15" s="9">
        <f>SUM(K14:K14)</f>
        <v>0</v>
      </c>
    </row>
    <row r="16" ht="19.5" customHeight="1"/>
    <row r="17" ht="19.5" customHeight="1"/>
    <row r="18" ht="19.5" customHeight="1">
      <c r="H18" s="38"/>
    </row>
    <row r="19" ht="19.5" customHeight="1">
      <c r="B19" s="6" t="s">
        <v>17</v>
      </c>
    </row>
    <row r="20" ht="19.5" customHeight="1">
      <c r="B20" s="6" t="s">
        <v>18</v>
      </c>
    </row>
    <row r="21" spans="2:6" ht="19.5" customHeight="1" thickBot="1">
      <c r="B21" s="8"/>
      <c r="F21" s="13" t="s">
        <v>7</v>
      </c>
    </row>
    <row r="22" spans="2:6" ht="19.5" customHeight="1">
      <c r="B22" s="69" t="s">
        <v>6</v>
      </c>
      <c r="C22" s="71" t="s">
        <v>0</v>
      </c>
      <c r="D22" s="90" t="s">
        <v>9</v>
      </c>
      <c r="E22" s="90" t="s">
        <v>11</v>
      </c>
      <c r="F22" s="92" t="s">
        <v>10</v>
      </c>
    </row>
    <row r="23" spans="2:6" ht="19.5" customHeight="1">
      <c r="B23" s="81"/>
      <c r="C23" s="82"/>
      <c r="D23" s="91"/>
      <c r="E23" s="91"/>
      <c r="F23" s="93"/>
    </row>
    <row r="24" spans="2:6" ht="19.5" customHeight="1">
      <c r="B24" s="81"/>
      <c r="C24" s="82"/>
      <c r="D24" s="91"/>
      <c r="E24" s="91"/>
      <c r="F24" s="93"/>
    </row>
    <row r="25" spans="2:6" ht="19.5" customHeight="1">
      <c r="B25" s="56">
        <v>4357</v>
      </c>
      <c r="C25" s="21" t="s">
        <v>30</v>
      </c>
      <c r="D25" s="30">
        <v>1667</v>
      </c>
      <c r="E25" s="30">
        <v>350</v>
      </c>
      <c r="F25" s="31">
        <f>D25+E25</f>
        <v>2017</v>
      </c>
    </row>
    <row r="26" spans="2:6" ht="19.5" customHeight="1">
      <c r="B26" s="56"/>
      <c r="C26" s="21" t="s">
        <v>32</v>
      </c>
      <c r="D26" s="30">
        <v>1306</v>
      </c>
      <c r="E26" s="30">
        <v>1700</v>
      </c>
      <c r="F26" s="31">
        <f>D26+E26</f>
        <v>3006</v>
      </c>
    </row>
    <row r="27" spans="2:7" ht="19.5" customHeight="1">
      <c r="B27" s="56"/>
      <c r="C27" s="21" t="s">
        <v>36</v>
      </c>
      <c r="D27" s="30">
        <v>2486</v>
      </c>
      <c r="E27" s="30">
        <v>1700</v>
      </c>
      <c r="F27" s="31">
        <f>D27+E27</f>
        <v>4186</v>
      </c>
      <c r="G27" s="38"/>
    </row>
    <row r="28" spans="2:7" ht="19.5" customHeight="1" thickBot="1">
      <c r="B28" s="65" t="s">
        <v>2</v>
      </c>
      <c r="C28" s="66"/>
      <c r="D28" s="15">
        <f>SUM(D25:D27)</f>
        <v>5459</v>
      </c>
      <c r="E28" s="15">
        <f>SUM(E25:E27)</f>
        <v>3750</v>
      </c>
      <c r="F28" s="16">
        <f>SUM(F25:F27)</f>
        <v>9209</v>
      </c>
      <c r="G28" s="38"/>
    </row>
    <row r="29" ht="19.5" customHeight="1"/>
    <row r="30" ht="19.5" customHeight="1"/>
    <row r="31" spans="2:3" ht="19.5" customHeight="1">
      <c r="B31" s="8" t="s">
        <v>45</v>
      </c>
      <c r="C31" s="6"/>
    </row>
    <row r="32" spans="2:4" ht="19.5" customHeight="1" thickBot="1">
      <c r="B32" s="6"/>
      <c r="C32" s="6"/>
      <c r="D32" s="13"/>
    </row>
    <row r="33" spans="2:4" ht="19.5" customHeight="1">
      <c r="B33" s="69" t="s">
        <v>6</v>
      </c>
      <c r="C33" s="71" t="s">
        <v>0</v>
      </c>
      <c r="D33" s="88" t="s">
        <v>7</v>
      </c>
    </row>
    <row r="34" spans="2:4" ht="19.5" customHeight="1" thickBot="1">
      <c r="B34" s="70"/>
      <c r="C34" s="72"/>
      <c r="D34" s="89"/>
    </row>
    <row r="35" spans="2:4" ht="19.5" customHeight="1">
      <c r="B35" s="56">
        <v>4357</v>
      </c>
      <c r="C35" s="23" t="s">
        <v>30</v>
      </c>
      <c r="D35" s="32">
        <f>G12</f>
        <v>4014</v>
      </c>
    </row>
    <row r="36" spans="2:4" ht="19.5" customHeight="1">
      <c r="B36" s="56"/>
      <c r="C36" s="23" t="s">
        <v>32</v>
      </c>
      <c r="D36" s="32">
        <f>G13</f>
        <v>4750</v>
      </c>
    </row>
    <row r="37" spans="2:4" ht="19.5" customHeight="1" thickBot="1">
      <c r="B37" s="56"/>
      <c r="C37" s="23" t="s">
        <v>36</v>
      </c>
      <c r="D37" s="32">
        <f>G14</f>
        <v>6958</v>
      </c>
    </row>
    <row r="38" spans="2:4" ht="19.5" customHeight="1" thickBot="1">
      <c r="B38" s="57" t="s">
        <v>2</v>
      </c>
      <c r="C38" s="58"/>
      <c r="D38" s="17">
        <f>SUM(D35:D37)</f>
        <v>15722</v>
      </c>
    </row>
    <row r="39" spans="2:3" ht="19.5" customHeight="1">
      <c r="B39" s="7"/>
      <c r="C39" s="3"/>
    </row>
    <row r="40" spans="2:3" ht="19.5" customHeight="1">
      <c r="B40" s="8" t="s">
        <v>39</v>
      </c>
      <c r="C40" s="3"/>
    </row>
    <row r="41" spans="2:4" ht="19.5" customHeight="1" thickBot="1">
      <c r="B41" s="7"/>
      <c r="C41" s="3"/>
      <c r="D41" s="13"/>
    </row>
    <row r="42" spans="2:4" ht="19.5" customHeight="1">
      <c r="B42" s="69" t="s">
        <v>6</v>
      </c>
      <c r="C42" s="77" t="s">
        <v>0</v>
      </c>
      <c r="D42" s="73" t="s">
        <v>7</v>
      </c>
    </row>
    <row r="43" spans="2:4" ht="19.5" customHeight="1">
      <c r="B43" s="76"/>
      <c r="C43" s="78"/>
      <c r="D43" s="74"/>
    </row>
    <row r="44" spans="2:4" ht="19.5" customHeight="1" thickBot="1">
      <c r="B44" s="70"/>
      <c r="C44" s="79"/>
      <c r="D44" s="75"/>
    </row>
    <row r="45" spans="2:4" ht="19.5" customHeight="1">
      <c r="B45" s="56">
        <v>4357</v>
      </c>
      <c r="C45" s="23" t="s">
        <v>30</v>
      </c>
      <c r="D45" s="54">
        <f>F25</f>
        <v>2017</v>
      </c>
    </row>
    <row r="46" spans="2:4" ht="19.5" customHeight="1">
      <c r="B46" s="56"/>
      <c r="C46" s="23" t="s">
        <v>32</v>
      </c>
      <c r="D46" s="34">
        <f>F26</f>
        <v>3006</v>
      </c>
    </row>
    <row r="47" spans="2:4" ht="19.5" customHeight="1" thickBot="1">
      <c r="B47" s="56"/>
      <c r="C47" s="23" t="s">
        <v>36</v>
      </c>
      <c r="D47" s="55">
        <f>F27</f>
        <v>4186</v>
      </c>
    </row>
    <row r="48" spans="2:4" ht="19.5" customHeight="1" thickBot="1">
      <c r="B48" s="57" t="s">
        <v>2</v>
      </c>
      <c r="C48" s="80"/>
      <c r="D48" s="33">
        <f>F28</f>
        <v>9209</v>
      </c>
    </row>
    <row r="49" spans="2:3" ht="19.5" customHeight="1">
      <c r="B49" s="7"/>
      <c r="C49" s="3"/>
    </row>
    <row r="50" spans="2:3" ht="19.5" customHeight="1">
      <c r="B50" s="8" t="s">
        <v>43</v>
      </c>
      <c r="C50" s="6"/>
    </row>
    <row r="51" ht="19.5" customHeight="1" thickBot="1">
      <c r="F51" s="13" t="s">
        <v>1</v>
      </c>
    </row>
    <row r="52" spans="2:6" ht="19.5" customHeight="1">
      <c r="B52" s="61" t="s">
        <v>6</v>
      </c>
      <c r="C52" s="63" t="s">
        <v>0</v>
      </c>
      <c r="D52" s="63" t="s">
        <v>3</v>
      </c>
      <c r="E52" s="63" t="s">
        <v>14</v>
      </c>
      <c r="F52" s="83" t="s">
        <v>4</v>
      </c>
    </row>
    <row r="53" spans="2:6" ht="19.5" customHeight="1" thickBot="1">
      <c r="B53" s="62"/>
      <c r="C53" s="64"/>
      <c r="D53" s="64"/>
      <c r="E53" s="64"/>
      <c r="F53" s="84"/>
    </row>
    <row r="54" spans="2:6" ht="19.5" customHeight="1">
      <c r="B54" s="67">
        <v>4357</v>
      </c>
      <c r="C54" s="25" t="s">
        <v>20</v>
      </c>
      <c r="D54" s="35">
        <v>9855</v>
      </c>
      <c r="E54" s="20">
        <v>300</v>
      </c>
      <c r="F54" s="18">
        <f>D54+E54</f>
        <v>10155</v>
      </c>
    </row>
    <row r="55" spans="2:7" ht="19.5" customHeight="1">
      <c r="B55" s="56"/>
      <c r="C55" s="26" t="s">
        <v>21</v>
      </c>
      <c r="D55" s="14">
        <v>13926</v>
      </c>
      <c r="E55" s="53">
        <v>83</v>
      </c>
      <c r="F55" s="18">
        <f aca="true" t="shared" si="0" ref="F55:F74">D55+E55</f>
        <v>14009</v>
      </c>
      <c r="G55" s="42"/>
    </row>
    <row r="56" spans="2:7" ht="19.5" customHeight="1">
      <c r="B56" s="56"/>
      <c r="C56" s="26" t="s">
        <v>22</v>
      </c>
      <c r="D56" s="14">
        <v>4530</v>
      </c>
      <c r="E56" s="53">
        <v>0</v>
      </c>
      <c r="F56" s="18">
        <f t="shared" si="0"/>
        <v>4530</v>
      </c>
      <c r="G56" s="42"/>
    </row>
    <row r="57" spans="2:7" ht="19.5" customHeight="1">
      <c r="B57" s="56"/>
      <c r="C57" s="26" t="s">
        <v>23</v>
      </c>
      <c r="D57" s="14">
        <v>7914</v>
      </c>
      <c r="E57" s="53">
        <v>0</v>
      </c>
      <c r="F57" s="18">
        <f t="shared" si="0"/>
        <v>7914</v>
      </c>
      <c r="G57" s="42"/>
    </row>
    <row r="58" spans="2:7" ht="19.5" customHeight="1">
      <c r="B58" s="56"/>
      <c r="C58" s="26" t="s">
        <v>24</v>
      </c>
      <c r="D58" s="14">
        <v>10205</v>
      </c>
      <c r="E58" s="53">
        <v>120</v>
      </c>
      <c r="F58" s="18">
        <f t="shared" si="0"/>
        <v>10325</v>
      </c>
      <c r="G58" s="42"/>
    </row>
    <row r="59" spans="2:7" ht="19.5" customHeight="1">
      <c r="B59" s="56"/>
      <c r="C59" s="26" t="s">
        <v>25</v>
      </c>
      <c r="D59" s="14">
        <v>22500</v>
      </c>
      <c r="E59" s="53">
        <v>690</v>
      </c>
      <c r="F59" s="18">
        <f t="shared" si="0"/>
        <v>23190</v>
      </c>
      <c r="G59" s="42"/>
    </row>
    <row r="60" spans="2:7" ht="19.5" customHeight="1">
      <c r="B60" s="56"/>
      <c r="C60" s="26" t="s">
        <v>26</v>
      </c>
      <c r="D60" s="14">
        <v>21061</v>
      </c>
      <c r="E60" s="53">
        <v>0</v>
      </c>
      <c r="F60" s="18">
        <f t="shared" si="0"/>
        <v>21061</v>
      </c>
      <c r="G60" s="42"/>
    </row>
    <row r="61" spans="2:7" ht="19.5" customHeight="1">
      <c r="B61" s="56"/>
      <c r="C61" s="26" t="s">
        <v>27</v>
      </c>
      <c r="D61" s="14">
        <v>22550</v>
      </c>
      <c r="E61" s="53">
        <v>0</v>
      </c>
      <c r="F61" s="18">
        <f t="shared" si="0"/>
        <v>22550</v>
      </c>
      <c r="G61" s="42"/>
    </row>
    <row r="62" spans="2:7" ht="19.5" customHeight="1">
      <c r="B62" s="56"/>
      <c r="C62" s="26" t="s">
        <v>28</v>
      </c>
      <c r="D62" s="14">
        <v>11425</v>
      </c>
      <c r="E62" s="53">
        <v>200</v>
      </c>
      <c r="F62" s="18">
        <f t="shared" si="0"/>
        <v>11625</v>
      </c>
      <c r="G62" s="42"/>
    </row>
    <row r="63" spans="2:7" ht="19.5" customHeight="1">
      <c r="B63" s="56"/>
      <c r="C63" s="26" t="s">
        <v>29</v>
      </c>
      <c r="D63" s="14">
        <v>18458</v>
      </c>
      <c r="E63" s="53">
        <v>0</v>
      </c>
      <c r="F63" s="18">
        <f t="shared" si="0"/>
        <v>18458</v>
      </c>
      <c r="G63" s="42"/>
    </row>
    <row r="64" spans="2:7" ht="19.5" customHeight="1">
      <c r="B64" s="56"/>
      <c r="C64" s="26" t="s">
        <v>30</v>
      </c>
      <c r="D64" s="14">
        <v>16118</v>
      </c>
      <c r="E64" s="53">
        <v>0</v>
      </c>
      <c r="F64" s="18">
        <f t="shared" si="0"/>
        <v>16118</v>
      </c>
      <c r="G64" s="42"/>
    </row>
    <row r="65" spans="2:7" ht="19.5" customHeight="1">
      <c r="B65" s="56"/>
      <c r="C65" s="26" t="s">
        <v>31</v>
      </c>
      <c r="D65" s="14">
        <v>13290</v>
      </c>
      <c r="E65" s="53">
        <v>0</v>
      </c>
      <c r="F65" s="18">
        <f t="shared" si="0"/>
        <v>13290</v>
      </c>
      <c r="G65" s="42"/>
    </row>
    <row r="66" spans="2:7" ht="19.5" customHeight="1">
      <c r="B66" s="56"/>
      <c r="C66" s="26" t="s">
        <v>32</v>
      </c>
      <c r="D66" s="14">
        <v>10056</v>
      </c>
      <c r="E66" s="53">
        <v>0</v>
      </c>
      <c r="F66" s="18">
        <f t="shared" si="0"/>
        <v>10056</v>
      </c>
      <c r="G66" s="42"/>
    </row>
    <row r="67" spans="2:7" ht="19.5" customHeight="1">
      <c r="B67" s="56"/>
      <c r="C67" s="26" t="s">
        <v>33</v>
      </c>
      <c r="D67" s="14">
        <v>10560</v>
      </c>
      <c r="E67" s="53">
        <v>0</v>
      </c>
      <c r="F67" s="18">
        <f t="shared" si="0"/>
        <v>10560</v>
      </c>
      <c r="G67" s="42"/>
    </row>
    <row r="68" spans="2:7" ht="19.5" customHeight="1">
      <c r="B68" s="56"/>
      <c r="C68" s="26" t="s">
        <v>41</v>
      </c>
      <c r="D68" s="14">
        <v>10403</v>
      </c>
      <c r="E68" s="53">
        <v>80</v>
      </c>
      <c r="F68" s="18">
        <f t="shared" si="0"/>
        <v>10483</v>
      </c>
      <c r="G68" s="42"/>
    </row>
    <row r="69" spans="2:7" ht="19.5" customHeight="1">
      <c r="B69" s="56"/>
      <c r="C69" s="26" t="s">
        <v>34</v>
      </c>
      <c r="D69" s="14">
        <v>22260</v>
      </c>
      <c r="E69" s="53">
        <v>0</v>
      </c>
      <c r="F69" s="18">
        <f t="shared" si="0"/>
        <v>22260</v>
      </c>
      <c r="G69" s="42"/>
    </row>
    <row r="70" spans="2:7" ht="19.5" customHeight="1">
      <c r="B70" s="56"/>
      <c r="C70" s="26" t="s">
        <v>42</v>
      </c>
      <c r="D70" s="36">
        <v>12550</v>
      </c>
      <c r="E70" s="53">
        <v>350</v>
      </c>
      <c r="F70" s="18">
        <f t="shared" si="0"/>
        <v>12900</v>
      </c>
      <c r="G70" s="42"/>
    </row>
    <row r="71" spans="2:7" ht="19.5" customHeight="1">
      <c r="B71" s="56"/>
      <c r="C71" s="26" t="s">
        <v>35</v>
      </c>
      <c r="D71" s="14">
        <v>12600</v>
      </c>
      <c r="E71" s="53">
        <v>0</v>
      </c>
      <c r="F71" s="18">
        <f t="shared" si="0"/>
        <v>12600</v>
      </c>
      <c r="G71" s="42"/>
    </row>
    <row r="72" spans="2:7" ht="19.5" customHeight="1">
      <c r="B72" s="56"/>
      <c r="C72" s="26" t="s">
        <v>36</v>
      </c>
      <c r="D72" s="14">
        <v>38625</v>
      </c>
      <c r="E72" s="53">
        <v>0</v>
      </c>
      <c r="F72" s="18">
        <f t="shared" si="0"/>
        <v>38625</v>
      </c>
      <c r="G72" s="42"/>
    </row>
    <row r="73" spans="2:6" ht="19.5" customHeight="1" thickBot="1">
      <c r="B73" s="68"/>
      <c r="C73" s="27" t="s">
        <v>37</v>
      </c>
      <c r="D73" s="39">
        <v>9288</v>
      </c>
      <c r="E73" s="40">
        <v>0</v>
      </c>
      <c r="F73" s="41">
        <f t="shared" si="0"/>
        <v>9288</v>
      </c>
    </row>
    <row r="74" spans="2:6" ht="19.5" customHeight="1" thickBot="1">
      <c r="B74" s="46">
        <v>4339</v>
      </c>
      <c r="C74" s="47" t="s">
        <v>19</v>
      </c>
      <c r="D74" s="48">
        <v>5337</v>
      </c>
      <c r="E74" s="49">
        <v>0</v>
      </c>
      <c r="F74" s="50">
        <f t="shared" si="0"/>
        <v>5337</v>
      </c>
    </row>
    <row r="75" spans="2:6" ht="19.5" customHeight="1" thickBot="1">
      <c r="B75" s="59" t="s">
        <v>2</v>
      </c>
      <c r="C75" s="60"/>
      <c r="D75" s="51">
        <f>SUM(D54:D74)</f>
        <v>303511</v>
      </c>
      <c r="E75" s="51">
        <f>SUM(E54:E74)</f>
        <v>1823</v>
      </c>
      <c r="F75" s="52">
        <f>SUM(F54:F74)</f>
        <v>305334</v>
      </c>
    </row>
    <row r="76" ht="19.5" customHeight="1"/>
    <row r="77" ht="19.5" customHeight="1"/>
    <row r="78" ht="19.5" customHeight="1"/>
    <row r="79" ht="19.5" customHeight="1"/>
  </sheetData>
  <mergeCells count="32">
    <mergeCell ref="E52:E53"/>
    <mergeCell ref="F52:F53"/>
    <mergeCell ref="G9:G11"/>
    <mergeCell ref="D33:D34"/>
    <mergeCell ref="E22:E24"/>
    <mergeCell ref="D22:D24"/>
    <mergeCell ref="F22:F24"/>
    <mergeCell ref="E10:E11"/>
    <mergeCell ref="F9:F11"/>
    <mergeCell ref="D10:D11"/>
    <mergeCell ref="B22:B24"/>
    <mergeCell ref="C22:C24"/>
    <mergeCell ref="B15:C15"/>
    <mergeCell ref="C9:C11"/>
    <mergeCell ref="B9:B11"/>
    <mergeCell ref="B12:B14"/>
    <mergeCell ref="D52:D53"/>
    <mergeCell ref="B54:B73"/>
    <mergeCell ref="B45:B47"/>
    <mergeCell ref="B33:B34"/>
    <mergeCell ref="C33:C34"/>
    <mergeCell ref="D42:D44"/>
    <mergeCell ref="B42:B44"/>
    <mergeCell ref="C42:C44"/>
    <mergeCell ref="B48:C48"/>
    <mergeCell ref="B35:B37"/>
    <mergeCell ref="B25:B27"/>
    <mergeCell ref="B38:C38"/>
    <mergeCell ref="B75:C75"/>
    <mergeCell ref="B52:B53"/>
    <mergeCell ref="C52:C53"/>
    <mergeCell ref="B28:C28"/>
  </mergeCells>
  <printOptions horizontalCentered="1"/>
  <pageMargins left="0.3937007874015748" right="0.7874015748031497" top="0.984251968503937" bottom="0.5905511811023623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jakoubkova</cp:lastModifiedBy>
  <cp:lastPrinted>2011-11-25T07:45:20Z</cp:lastPrinted>
  <dcterms:created xsi:type="dcterms:W3CDTF">2004-02-26T11:39:43Z</dcterms:created>
  <dcterms:modified xsi:type="dcterms:W3CDTF">2011-11-25T07:45:23Z</dcterms:modified>
  <cp:category/>
  <cp:version/>
  <cp:contentType/>
  <cp:contentStatus/>
</cp:coreProperties>
</file>