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96" windowHeight="11016" activeTab="0"/>
  </bookViews>
  <sheets>
    <sheet name="RK-39-2011- 40, př. 2a   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<sst xmlns="http://schemas.openxmlformats.org/spreadsheetml/2006/main" count="51" uniqueCount="48">
  <si>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</si>
  <si>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</si>
  <si>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</si>
  <si>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</si>
  <si>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</si>
  <si>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</si>
  <si>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</si>
  <si>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</si>
  <si>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</si>
  <si>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</si>
  <si>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</si>
  <si>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Královehradecký</t>
  </si>
  <si>
    <t>Moravskoslezský</t>
  </si>
  <si>
    <t>Zlínský</t>
  </si>
  <si>
    <t>Kraj</t>
  </si>
  <si>
    <t>Počet obyvatel</t>
  </si>
  <si>
    <t>Česká republika</t>
  </si>
  <si>
    <t>Pořadí</t>
  </si>
  <si>
    <t>dle indexu</t>
  </si>
  <si>
    <t>2009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</si>
  <si>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</si>
  <si>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</si>
  <si>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</si>
  <si>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</si>
  <si>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</si>
  <si>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</si>
  <si>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</si>
  <si>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</si>
  <si>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</si>
  <si>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</si>
  <si>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</si>
  <si>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</si>
  <si>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</si>
  <si>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</si>
  <si>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Zdroj: ČSÚ a Policie ČR</t>
  </si>
  <si>
    <t xml:space="preserve">2009 </t>
  </si>
  <si>
    <t>Počet trestných činů</t>
  </si>
  <si>
    <t>2010</t>
  </si>
  <si>
    <t>2011</t>
  </si>
  <si>
    <t>2011*</t>
  </si>
  <si>
    <t>Absolutně**</t>
  </si>
  <si>
    <t>V přepočtu na 10tis. obyvatel</t>
  </si>
  <si>
    <t>* údaje o počtu obyvatel k 30. 6. 2011</t>
  </si>
  <si>
    <t>Vývoj kriminality  v kraji Vysočina od roku 2008</t>
  </si>
  <si>
    <t>Počet stran: 3</t>
  </si>
  <si>
    <t xml:space="preserve">** údaje o počtu trestných činů k 30. 9. </t>
  </si>
  <si>
    <t>Tabulka č. 1 - Kriminalita v ČR podle krajů k 30. 9.</t>
  </si>
  <si>
    <t>RK-39-2011- 40, př. 2a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</si>
</sst>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0" fontId="7" fillId="0" borderId="0" xfId="0" applyFont="1" applyAlignment="1">
      <alignment/>
    </xf>
    <xf numFmtId="164" fontId="0" fillId="0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8" fillId="0" borderId="0" xfId="0" applyNumberFormat="1" applyFont="1" applyAlignment="1">
      <alignment/>
    </xf>
    <xf numFmtId="49" fontId="0" fillId="0" borderId="3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/>
    </xf>
    <xf numFmtId="3" fontId="9" fillId="0" borderId="5" xfId="0" applyNumberFormat="1" applyFont="1" applyFill="1" applyBorder="1" applyAlignment="1">
      <alignment horizontal="right" vertical="top" wrapText="1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/>
    </xf>
    <xf numFmtId="164" fontId="0" fillId="0" borderId="5" xfId="0" applyNumberFormat="1" applyFont="1" applyFill="1" applyBorder="1" applyAlignment="1">
      <alignment horizontal="center"/>
    </xf>
    <xf numFmtId="3" fontId="0" fillId="0" borderId="5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9" fillId="0" borderId="2" xfId="0" applyNumberFormat="1" applyFont="1" applyFill="1" applyBorder="1" applyAlignment="1">
      <alignment horizontal="right" vertical="top" wrapText="1"/>
    </xf>
    <xf numFmtId="165" fontId="0" fillId="0" borderId="2" xfId="0" applyNumberFormat="1" applyBorder="1" applyAlignment="1">
      <alignment/>
    </xf>
    <xf numFmtId="165" fontId="0" fillId="0" borderId="2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3" fontId="9" fillId="0" borderId="7" xfId="0" applyNumberFormat="1" applyFont="1" applyFill="1" applyBorder="1" applyAlignment="1">
      <alignment horizontal="right" vertical="top" wrapText="1"/>
    </xf>
    <xf numFmtId="165" fontId="0" fillId="0" borderId="10" xfId="0" applyNumberFormat="1" applyBorder="1" applyAlignment="1">
      <alignment horizontal="center"/>
    </xf>
    <xf numFmtId="3" fontId="9" fillId="0" borderId="8" xfId="0" applyNumberFormat="1" applyFont="1" applyFill="1" applyBorder="1" applyAlignment="1">
      <alignment horizontal="right" vertical="top" wrapText="1"/>
    </xf>
    <xf numFmtId="165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/>
    </xf>
    <xf numFmtId="164" fontId="0" fillId="0" borderId="18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9" fillId="0" borderId="18" xfId="0" applyNumberFormat="1" applyFont="1" applyFill="1" applyBorder="1" applyAlignment="1">
      <alignment horizontal="right" vertical="top" wrapText="1"/>
    </xf>
    <xf numFmtId="3" fontId="9" fillId="0" borderId="4" xfId="0" applyNumberFormat="1" applyFont="1" applyFill="1" applyBorder="1" applyAlignment="1">
      <alignment horizontal="right" vertical="top" wrapText="1"/>
    </xf>
    <xf numFmtId="165" fontId="0" fillId="0" borderId="4" xfId="0" applyNumberFormat="1" applyBorder="1" applyAlignment="1">
      <alignment/>
    </xf>
    <xf numFmtId="165" fontId="0" fillId="0" borderId="4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164" fontId="0" fillId="0" borderId="23" xfId="0" applyNumberFormat="1" applyFont="1" applyFill="1" applyBorder="1" applyAlignment="1">
      <alignment horizontal="right"/>
    </xf>
    <xf numFmtId="164" fontId="0" fillId="0" borderId="24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 vertical="top" wrapText="1"/>
    </xf>
    <xf numFmtId="3" fontId="9" fillId="0" borderId="24" xfId="0" applyNumberFormat="1" applyFont="1" applyFill="1" applyBorder="1" applyAlignment="1">
      <alignment horizontal="right" vertical="top" wrapText="1"/>
    </xf>
    <xf numFmtId="165" fontId="0" fillId="0" borderId="24" xfId="0" applyNumberFormat="1" applyBorder="1" applyAlignment="1">
      <alignment/>
    </xf>
    <xf numFmtId="165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3" fontId="0" fillId="0" borderId="27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workbookViewId="0" topLeftCell="A1">
      <selection activeCell="K1" sqref="K1:N1"/>
    </sheetView>
  </sheetViews>
  <sheetFormatPr defaultColWidth="9.00390625" defaultRowHeight="12.75"/>
  <cols>
    <col min="1" max="1" width="18.375" style="0" customWidth="1"/>
    <col min="2" max="5" width="10.50390625" style="0" customWidth="1"/>
    <col min="6" max="7" width="7.375" style="0" customWidth="1"/>
    <col min="8" max="9" width="7.625" style="0" customWidth="1"/>
    <col min="10" max="13" width="6.625" style="0" customWidth="1"/>
    <col min="15" max="15" width="2.125" style="0" customWidth="1"/>
    <col min="16" max="16" width="19.625" style="0" customWidth="1"/>
    <col min="17" max="17" width="6.875" style="0" customWidth="1"/>
    <col min="18" max="28" width="6.625" style="0" customWidth="1"/>
  </cols>
  <sheetData>
    <row r="1" spans="11:14" ht="12.75">
      <c r="K1" s="77" t="s">
        <v>47</v>
      </c>
      <c r="L1" s="77"/>
      <c r="M1" s="77"/>
      <c r="N1" s="77"/>
    </row>
    <row r="2" spans="11:14" ht="12.75">
      <c r="K2" s="77" t="s">
        <v>44</v>
      </c>
      <c r="L2" s="77"/>
      <c r="M2" s="77"/>
      <c r="N2" s="77"/>
    </row>
    <row r="3" spans="1:5" ht="12.75">
      <c r="A3" s="75" t="s">
        <v>43</v>
      </c>
      <c r="B3" s="75"/>
      <c r="C3" s="75"/>
      <c r="D3" s="74"/>
      <c r="E3" s="74"/>
    </row>
    <row r="4" spans="1:28" ht="13.5" thickBot="1">
      <c r="A4" s="91" t="s">
        <v>46</v>
      </c>
      <c r="B4" s="91"/>
      <c r="C4" s="91"/>
      <c r="D4" s="91"/>
      <c r="E4" s="91"/>
      <c r="F4" s="91"/>
      <c r="P4" s="2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28" ht="12.75">
      <c r="A5" s="66"/>
      <c r="B5" s="78" t="s">
        <v>15</v>
      </c>
      <c r="C5" s="79"/>
      <c r="D5" s="79"/>
      <c r="E5" s="80"/>
      <c r="F5" s="88" t="s">
        <v>36</v>
      </c>
      <c r="G5" s="89"/>
      <c r="H5" s="89"/>
      <c r="I5" s="89"/>
      <c r="J5" s="90"/>
      <c r="K5" s="90"/>
      <c r="L5" s="90"/>
      <c r="M5" s="90"/>
      <c r="N5" s="34" t="s">
        <v>17</v>
      </c>
      <c r="P5" s="2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28" ht="12.75">
      <c r="A6" s="67"/>
      <c r="B6" s="81"/>
      <c r="C6" s="82"/>
      <c r="D6" s="82"/>
      <c r="E6" s="83"/>
      <c r="F6" s="84" t="s">
        <v>40</v>
      </c>
      <c r="G6" s="85"/>
      <c r="H6" s="85"/>
      <c r="I6" s="86"/>
      <c r="J6" s="87" t="s">
        <v>41</v>
      </c>
      <c r="K6" s="85"/>
      <c r="L6" s="85"/>
      <c r="M6" s="85"/>
      <c r="N6" s="35">
        <v>2011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3.5" thickBot="1">
      <c r="A7" s="68" t="s">
        <v>14</v>
      </c>
      <c r="B7" s="37">
        <v>2008</v>
      </c>
      <c r="C7" s="13" t="s">
        <v>35</v>
      </c>
      <c r="D7" s="13" t="s">
        <v>37</v>
      </c>
      <c r="E7" s="38" t="s">
        <v>39</v>
      </c>
      <c r="F7" s="26">
        <v>2008</v>
      </c>
      <c r="G7" s="23" t="s">
        <v>19</v>
      </c>
      <c r="H7" s="23" t="s">
        <v>37</v>
      </c>
      <c r="I7" s="23" t="s">
        <v>38</v>
      </c>
      <c r="J7" s="3">
        <v>2008</v>
      </c>
      <c r="K7" s="9">
        <v>2009</v>
      </c>
      <c r="L7" s="11" t="s">
        <v>37</v>
      </c>
      <c r="M7" s="33" t="s">
        <v>38</v>
      </c>
      <c r="N7" s="36" t="s">
        <v>18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>
      <c r="A8" s="69" t="s">
        <v>0</v>
      </c>
      <c r="B8" s="39">
        <v>1233211</v>
      </c>
      <c r="C8" s="40">
        <v>1242002</v>
      </c>
      <c r="D8" s="41">
        <v>1249026</v>
      </c>
      <c r="E8" s="60">
        <v>1260469</v>
      </c>
      <c r="F8" s="27">
        <v>62113</v>
      </c>
      <c r="G8" s="20">
        <v>63867</v>
      </c>
      <c r="H8" s="20">
        <v>56408</v>
      </c>
      <c r="I8" s="20">
        <v>55364</v>
      </c>
      <c r="J8" s="21">
        <f>F8*10000/B8</f>
        <v>503.66887742649067</v>
      </c>
      <c r="K8" s="21">
        <f>G8*10000/C8</f>
        <v>514.2262250785426</v>
      </c>
      <c r="L8" s="22">
        <f>H8*10000/D8</f>
        <v>451.6158991085854</v>
      </c>
      <c r="M8" s="28">
        <f>I8*10000/E8</f>
        <v>439.23333298954594</v>
      </c>
      <c r="N8" s="31" t="s">
        <v>20</v>
      </c>
      <c r="P8" s="1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2.75">
      <c r="A9" s="70" t="s">
        <v>1</v>
      </c>
      <c r="B9" s="25">
        <v>1230691</v>
      </c>
      <c r="C9" s="17">
        <v>1239322</v>
      </c>
      <c r="D9" s="18">
        <v>1247533</v>
      </c>
      <c r="E9" s="61">
        <v>1272807</v>
      </c>
      <c r="F9" s="29">
        <v>32695</v>
      </c>
      <c r="G9" s="14">
        <v>31462</v>
      </c>
      <c r="H9" s="14">
        <v>29435</v>
      </c>
      <c r="I9" s="14">
        <v>28642</v>
      </c>
      <c r="J9" s="16">
        <f aca="true" t="shared" si="0" ref="J9:J22">F9*10000/B9</f>
        <v>265.66376125282466</v>
      </c>
      <c r="K9" s="16">
        <f aca="true" t="shared" si="1" ref="K9:K22">G9*10000/C9</f>
        <v>253.8646130706951</v>
      </c>
      <c r="L9" s="15">
        <f aca="true" t="shared" si="2" ref="L9:L22">H9*10000/D9</f>
        <v>235.9456623592322</v>
      </c>
      <c r="M9" s="30">
        <f aca="true" t="shared" si="3" ref="M9:M22">I9*10000/E9</f>
        <v>225.03018918029207</v>
      </c>
      <c r="N9" s="32" t="s">
        <v>24</v>
      </c>
      <c r="P9" s="1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2.75">
      <c r="A10" s="70" t="s">
        <v>2</v>
      </c>
      <c r="B10" s="25">
        <v>636328</v>
      </c>
      <c r="C10" s="17">
        <v>636663</v>
      </c>
      <c r="D10" s="18">
        <v>637643</v>
      </c>
      <c r="E10" s="61">
        <v>638845</v>
      </c>
      <c r="F10" s="29">
        <v>12430</v>
      </c>
      <c r="G10" s="14">
        <v>11030</v>
      </c>
      <c r="H10" s="14">
        <v>11601</v>
      </c>
      <c r="I10" s="14">
        <v>11435</v>
      </c>
      <c r="J10" s="16">
        <f t="shared" si="0"/>
        <v>195.33951044115614</v>
      </c>
      <c r="K10" s="16">
        <f t="shared" si="1"/>
        <v>173.24707105643017</v>
      </c>
      <c r="L10" s="15">
        <f t="shared" si="2"/>
        <v>181.93565992255856</v>
      </c>
      <c r="M10" s="30">
        <f t="shared" si="3"/>
        <v>178.99490486737784</v>
      </c>
      <c r="N10" s="32" t="s">
        <v>28</v>
      </c>
      <c r="P10" s="1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2.75">
      <c r="A11" s="70" t="s">
        <v>3</v>
      </c>
      <c r="B11" s="25">
        <v>569627</v>
      </c>
      <c r="C11" s="17">
        <v>571098</v>
      </c>
      <c r="D11" s="18">
        <v>571863</v>
      </c>
      <c r="E11" s="61">
        <v>572290</v>
      </c>
      <c r="F11" s="29">
        <v>11632</v>
      </c>
      <c r="G11" s="14">
        <v>10695</v>
      </c>
      <c r="H11" s="14">
        <v>10513</v>
      </c>
      <c r="I11" s="14">
        <v>10477</v>
      </c>
      <c r="J11" s="16">
        <f t="shared" si="0"/>
        <v>204.20380354161583</v>
      </c>
      <c r="K11" s="16">
        <f t="shared" si="1"/>
        <v>187.27083617872938</v>
      </c>
      <c r="L11" s="15">
        <f t="shared" si="2"/>
        <v>183.83773736017193</v>
      </c>
      <c r="M11" s="30">
        <f t="shared" si="3"/>
        <v>183.07151968407626</v>
      </c>
      <c r="N11" s="32" t="s">
        <v>27</v>
      </c>
      <c r="P11" s="1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75">
      <c r="A12" s="70" t="s">
        <v>4</v>
      </c>
      <c r="B12" s="25">
        <v>308403</v>
      </c>
      <c r="C12" s="17">
        <v>307769</v>
      </c>
      <c r="D12" s="18">
        <v>307636</v>
      </c>
      <c r="E12" s="61">
        <v>307049</v>
      </c>
      <c r="F12" s="29">
        <v>6873</v>
      </c>
      <c r="G12" s="14">
        <v>6582</v>
      </c>
      <c r="H12" s="14">
        <v>6119</v>
      </c>
      <c r="I12" s="14">
        <v>6114</v>
      </c>
      <c r="J12" s="16">
        <f t="shared" si="0"/>
        <v>222.85775430200096</v>
      </c>
      <c r="K12" s="16">
        <f t="shared" si="1"/>
        <v>213.86169497252808</v>
      </c>
      <c r="L12" s="15">
        <f t="shared" si="2"/>
        <v>198.90389941359268</v>
      </c>
      <c r="M12" s="30">
        <f t="shared" si="3"/>
        <v>199.12131288491415</v>
      </c>
      <c r="N12" s="32" t="s">
        <v>25</v>
      </c>
      <c r="P12" s="1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>
      <c r="A13" s="70" t="s">
        <v>5</v>
      </c>
      <c r="B13" s="25">
        <v>835891</v>
      </c>
      <c r="C13" s="17">
        <v>835441</v>
      </c>
      <c r="D13" s="18">
        <v>836198</v>
      </c>
      <c r="E13" s="61">
        <v>836183</v>
      </c>
      <c r="F13" s="29">
        <v>25715</v>
      </c>
      <c r="G13" s="14">
        <v>22941</v>
      </c>
      <c r="H13" s="14">
        <v>22629</v>
      </c>
      <c r="I13" s="14">
        <v>23549</v>
      </c>
      <c r="J13" s="16">
        <f t="shared" si="0"/>
        <v>307.63580418978074</v>
      </c>
      <c r="K13" s="16">
        <f t="shared" si="1"/>
        <v>274.59748803326625</v>
      </c>
      <c r="L13" s="15">
        <f t="shared" si="2"/>
        <v>270.61772451022364</v>
      </c>
      <c r="M13" s="30">
        <f t="shared" si="3"/>
        <v>281.6249553028464</v>
      </c>
      <c r="N13" s="32" t="s">
        <v>21</v>
      </c>
      <c r="P13" s="1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>
      <c r="A14" s="70" t="s">
        <v>6</v>
      </c>
      <c r="B14" s="25">
        <v>437325</v>
      </c>
      <c r="C14" s="17">
        <v>438230</v>
      </c>
      <c r="D14" s="18">
        <v>439027</v>
      </c>
      <c r="E14" s="61">
        <v>440177</v>
      </c>
      <c r="F14" s="29">
        <v>11955</v>
      </c>
      <c r="G14" s="14">
        <v>11193</v>
      </c>
      <c r="H14" s="14">
        <v>10470</v>
      </c>
      <c r="I14" s="14">
        <v>10496</v>
      </c>
      <c r="J14" s="16">
        <f t="shared" si="0"/>
        <v>273.36648945292404</v>
      </c>
      <c r="K14" s="16">
        <f t="shared" si="1"/>
        <v>255.4138237911599</v>
      </c>
      <c r="L14" s="15">
        <f t="shared" si="2"/>
        <v>238.4819156908345</v>
      </c>
      <c r="M14" s="30">
        <f t="shared" si="3"/>
        <v>238.44953280157756</v>
      </c>
      <c r="N14" s="32" t="s">
        <v>23</v>
      </c>
      <c r="P14" s="1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2.75">
      <c r="A15" s="70" t="s">
        <v>11</v>
      </c>
      <c r="B15" s="25">
        <v>554520</v>
      </c>
      <c r="C15" s="17">
        <v>554605</v>
      </c>
      <c r="D15" s="18">
        <v>554402</v>
      </c>
      <c r="E15" s="61">
        <v>554285</v>
      </c>
      <c r="F15" s="29">
        <v>9620</v>
      </c>
      <c r="G15" s="14">
        <v>8735</v>
      </c>
      <c r="H15" s="14">
        <v>8473</v>
      </c>
      <c r="I15" s="14">
        <v>8460</v>
      </c>
      <c r="J15" s="16">
        <f t="shared" si="0"/>
        <v>173.4833730072856</v>
      </c>
      <c r="K15" s="16">
        <f t="shared" si="1"/>
        <v>157.4994816130399</v>
      </c>
      <c r="L15" s="15">
        <f t="shared" si="2"/>
        <v>152.83133899228358</v>
      </c>
      <c r="M15" s="30">
        <f t="shared" si="3"/>
        <v>152.62906266631788</v>
      </c>
      <c r="N15" s="32" t="s">
        <v>30</v>
      </c>
      <c r="P15" s="1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thickBot="1">
      <c r="A16" s="71" t="s">
        <v>7</v>
      </c>
      <c r="B16" s="42">
        <v>515185</v>
      </c>
      <c r="C16" s="43">
        <v>515793</v>
      </c>
      <c r="D16" s="44">
        <v>516329</v>
      </c>
      <c r="E16" s="62">
        <v>517169</v>
      </c>
      <c r="F16" s="45">
        <v>7808</v>
      </c>
      <c r="G16" s="46">
        <v>7203</v>
      </c>
      <c r="H16" s="46">
        <v>6994</v>
      </c>
      <c r="I16" s="46">
        <v>7046</v>
      </c>
      <c r="J16" s="47">
        <f t="shared" si="0"/>
        <v>151.55720760503507</v>
      </c>
      <c r="K16" s="47">
        <f t="shared" si="1"/>
        <v>139.64904525652733</v>
      </c>
      <c r="L16" s="48">
        <f t="shared" si="2"/>
        <v>135.45626916171665</v>
      </c>
      <c r="M16" s="49">
        <f t="shared" si="3"/>
        <v>136.24173142628425</v>
      </c>
      <c r="N16" s="50" t="s">
        <v>31</v>
      </c>
      <c r="P16" s="1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3.5" thickBot="1">
      <c r="A17" s="72" t="s">
        <v>8</v>
      </c>
      <c r="B17" s="51">
        <v>515411</v>
      </c>
      <c r="C17" s="52">
        <v>514992</v>
      </c>
      <c r="D17" s="52">
        <v>514569</v>
      </c>
      <c r="E17" s="63">
        <v>514288</v>
      </c>
      <c r="F17" s="53">
        <v>6840</v>
      </c>
      <c r="G17" s="54">
        <v>6956</v>
      </c>
      <c r="H17" s="54">
        <v>6766</v>
      </c>
      <c r="I17" s="54">
        <v>6612</v>
      </c>
      <c r="J17" s="55">
        <f t="shared" si="0"/>
        <v>132.70962396999676</v>
      </c>
      <c r="K17" s="55">
        <f t="shared" si="1"/>
        <v>135.07005934072762</v>
      </c>
      <c r="L17" s="56">
        <f t="shared" si="2"/>
        <v>131.4886827616899</v>
      </c>
      <c r="M17" s="57">
        <f t="shared" si="3"/>
        <v>128.56609526179884</v>
      </c>
      <c r="N17" s="59" t="s">
        <v>32</v>
      </c>
      <c r="P17" s="1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>
      <c r="A18" s="69" t="s">
        <v>9</v>
      </c>
      <c r="B18" s="24">
        <v>1147146</v>
      </c>
      <c r="C18" s="5">
        <v>1150204</v>
      </c>
      <c r="D18" s="19">
        <v>1151708</v>
      </c>
      <c r="E18" s="64">
        <v>1155873</v>
      </c>
      <c r="F18" s="27">
        <v>24383</v>
      </c>
      <c r="G18" s="20">
        <v>22883</v>
      </c>
      <c r="H18" s="20">
        <v>22110</v>
      </c>
      <c r="I18" s="20">
        <v>22985</v>
      </c>
      <c r="J18" s="21">
        <f t="shared" si="0"/>
        <v>212.5535895169403</v>
      </c>
      <c r="K18" s="21">
        <f t="shared" si="1"/>
        <v>198.94731717156262</v>
      </c>
      <c r="L18" s="22">
        <f t="shared" si="2"/>
        <v>191.9757438517402</v>
      </c>
      <c r="M18" s="28">
        <f t="shared" si="3"/>
        <v>198.8540263506458</v>
      </c>
      <c r="N18" s="31" t="s">
        <v>26</v>
      </c>
      <c r="P18" s="1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2.75">
      <c r="A19" s="70" t="s">
        <v>10</v>
      </c>
      <c r="B19" s="25">
        <v>642137</v>
      </c>
      <c r="C19" s="17">
        <v>641923</v>
      </c>
      <c r="D19" s="18">
        <v>642041</v>
      </c>
      <c r="E19" s="61">
        <v>641493</v>
      </c>
      <c r="F19" s="29">
        <v>11556</v>
      </c>
      <c r="G19" s="14">
        <v>10933</v>
      </c>
      <c r="H19" s="14">
        <v>10150</v>
      </c>
      <c r="I19" s="14">
        <v>10956</v>
      </c>
      <c r="J19" s="16">
        <f t="shared" si="0"/>
        <v>179.9615969800837</v>
      </c>
      <c r="K19" s="16">
        <f t="shared" si="1"/>
        <v>170.31637750945208</v>
      </c>
      <c r="L19" s="15">
        <f t="shared" si="2"/>
        <v>158.0895924092075</v>
      </c>
      <c r="M19" s="30">
        <f t="shared" si="3"/>
        <v>170.789081096754</v>
      </c>
      <c r="N19" s="32" t="s">
        <v>29</v>
      </c>
      <c r="P19" s="1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16" ht="12.75">
      <c r="A20" s="70" t="s">
        <v>12</v>
      </c>
      <c r="B20" s="25">
        <v>1250255</v>
      </c>
      <c r="C20" s="17">
        <v>1249464</v>
      </c>
      <c r="D20" s="18">
        <v>1247373</v>
      </c>
      <c r="E20" s="61">
        <v>1241231</v>
      </c>
      <c r="F20" s="29">
        <v>30703</v>
      </c>
      <c r="G20" s="14">
        <v>31942</v>
      </c>
      <c r="H20" s="14">
        <v>30080</v>
      </c>
      <c r="I20" s="14">
        <v>31694</v>
      </c>
      <c r="J20" s="16">
        <f t="shared" si="0"/>
        <v>245.57390292380353</v>
      </c>
      <c r="K20" s="16">
        <f t="shared" si="1"/>
        <v>255.64562084221714</v>
      </c>
      <c r="L20" s="15">
        <f t="shared" si="2"/>
        <v>241.14679410248579</v>
      </c>
      <c r="M20" s="30">
        <f t="shared" si="3"/>
        <v>255.34328420737154</v>
      </c>
      <c r="N20" s="32" t="s">
        <v>22</v>
      </c>
      <c r="P20" s="12"/>
    </row>
    <row r="21" spans="1:16" ht="13.5" thickBot="1">
      <c r="A21" s="71" t="s">
        <v>13</v>
      </c>
      <c r="B21" s="42">
        <v>591412</v>
      </c>
      <c r="C21" s="43">
        <v>591267</v>
      </c>
      <c r="D21" s="44">
        <v>591042</v>
      </c>
      <c r="E21" s="62">
        <v>589921</v>
      </c>
      <c r="F21" s="45">
        <v>8109</v>
      </c>
      <c r="G21" s="46">
        <v>7772</v>
      </c>
      <c r="H21" s="46">
        <v>7190</v>
      </c>
      <c r="I21" s="46">
        <v>7153</v>
      </c>
      <c r="J21" s="47">
        <f t="shared" si="0"/>
        <v>137.1125374527402</v>
      </c>
      <c r="K21" s="47">
        <f t="shared" si="1"/>
        <v>131.4465376894026</v>
      </c>
      <c r="L21" s="48">
        <f t="shared" si="2"/>
        <v>121.6495612832929</v>
      </c>
      <c r="M21" s="49">
        <f t="shared" si="3"/>
        <v>121.2535237769125</v>
      </c>
      <c r="N21" s="50" t="s">
        <v>33</v>
      </c>
      <c r="P21" s="12"/>
    </row>
    <row r="22" spans="1:14" ht="13.5" thickBot="1">
      <c r="A22" s="72" t="s">
        <v>16</v>
      </c>
      <c r="B22" s="51">
        <v>10429692</v>
      </c>
      <c r="C22" s="52">
        <v>10491492</v>
      </c>
      <c r="D22" s="52">
        <v>10517247</v>
      </c>
      <c r="E22" s="65">
        <v>10542080</v>
      </c>
      <c r="F22" s="53">
        <v>262432</v>
      </c>
      <c r="G22" s="54">
        <v>254194</v>
      </c>
      <c r="H22" s="54">
        <v>238938</v>
      </c>
      <c r="I22" s="54">
        <v>240983</v>
      </c>
      <c r="J22" s="55">
        <f t="shared" si="0"/>
        <v>251.62008619238227</v>
      </c>
      <c r="K22" s="55">
        <f t="shared" si="1"/>
        <v>242.28584456815102</v>
      </c>
      <c r="L22" s="56">
        <f t="shared" si="2"/>
        <v>227.1868294050715</v>
      </c>
      <c r="M22" s="57">
        <f t="shared" si="3"/>
        <v>228.59151135259836</v>
      </c>
      <c r="N22" s="58"/>
    </row>
    <row r="23" ht="12.75">
      <c r="A23" s="4" t="s">
        <v>34</v>
      </c>
    </row>
    <row r="24" spans="1:3" ht="12.75">
      <c r="A24" s="73" t="s">
        <v>42</v>
      </c>
      <c r="B24" s="74"/>
      <c r="C24" s="74"/>
    </row>
    <row r="25" spans="1:4" ht="12.75">
      <c r="A25" s="74" t="s">
        <v>45</v>
      </c>
      <c r="B25" s="74"/>
      <c r="C25" s="74"/>
      <c r="D25" s="74"/>
    </row>
    <row r="26" ht="12.75">
      <c r="E26" s="10"/>
    </row>
    <row r="27" spans="2:5" ht="12.75">
      <c r="B27" s="6"/>
      <c r="C27" s="6"/>
      <c r="D27" s="7"/>
      <c r="E27" s="10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8"/>
      <c r="C42" s="8"/>
      <c r="D42" s="8"/>
      <c r="E42" s="8"/>
    </row>
  </sheetData>
  <mergeCells count="15">
    <mergeCell ref="K1:N1"/>
    <mergeCell ref="K2:N2"/>
    <mergeCell ref="B5:E6"/>
    <mergeCell ref="F6:I6"/>
    <mergeCell ref="J6:M6"/>
    <mergeCell ref="F5:M5"/>
    <mergeCell ref="A4:F4"/>
    <mergeCell ref="A24:C24"/>
    <mergeCell ref="A25:D25"/>
    <mergeCell ref="A3:E3"/>
    <mergeCell ref="Q4:AB4"/>
    <mergeCell ref="Q5:S5"/>
    <mergeCell ref="T5:V5"/>
    <mergeCell ref="W5:Y5"/>
    <mergeCell ref="Z5:AB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jakoubkova</cp:lastModifiedBy>
  <cp:lastPrinted>2011-11-23T12:53:10Z</cp:lastPrinted>
  <dcterms:created xsi:type="dcterms:W3CDTF">2009-10-27T08:34:24Z</dcterms:created>
  <dcterms:modified xsi:type="dcterms:W3CDTF">2011-11-24T21:26:31Z</dcterms:modified>
  <cp:category/>
  <cp:version/>
  <cp:contentType/>
  <cp:contentStatus/>
</cp:coreProperties>
</file>