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        RK-36-2011-44, př. 1  " sheetId="1" r:id="rId1"/>
  </sheets>
  <definedNames>
    <definedName name="_xlnm.Print_Area" localSheetId="0">'        RK-36-2011-44, př. 1  '!$A$1:$P$25</definedName>
  </definedNames>
  <calcPr fullCalcOnLoad="1"/>
</workbook>
</file>

<file path=xl/sharedStrings.xml><?xml version="1.0" encoding="utf-8"?>
<sst xmlns="http://schemas.openxmlformats.org/spreadsheetml/2006/main" count="52" uniqueCount="36">
  <si>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</si>
  <si>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</si>
  <si>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</si>
  <si>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</si>
  <si>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</si>
  <si>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</si>
  <si>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</si>
  <si>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</si>
  <si>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</si>
  <si>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</si>
  <si>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</si>
  <si>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</si>
  <si>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</si>
  <si>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</si>
  <si>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celkem vč. odvodu</t>
  </si>
  <si>
    <t>Odsouhlasené čerpání investičního fondu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</si>
  <si>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</si>
  <si>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</si>
  <si>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</si>
  <si>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</si>
  <si>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</si>
  <si>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</si>
  <si>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Návrh na úpravu použití investičního fondu v roce 2011</t>
  </si>
  <si>
    <t>Zůstatek k 1. 1. 2011</t>
  </si>
  <si>
    <t>Zůstatek k 31.12.2011</t>
  </si>
  <si>
    <r>
      <t xml:space="preserve">Upravený </t>
    </r>
    <r>
      <rPr>
        <sz val="8"/>
        <rFont val="Arial CE"/>
        <family val="2"/>
      </rPr>
      <t>zůstatek k 31.12.2011</t>
    </r>
  </si>
  <si>
    <t>Návrh na úpravu čerpání investičního fondu v roce 2011</t>
  </si>
  <si>
    <t>Obchodní akademie a Hotelová škola Havlíčkův Brod</t>
  </si>
  <si>
    <t>částka v tis. Kč</t>
  </si>
  <si>
    <r>
      <t xml:space="preserve">oprava oplocení pozemku pracoviště Bratříků </t>
    </r>
    <r>
      <rPr>
        <sz val="8"/>
        <color indexed="8"/>
        <rFont val="Arial"/>
        <family val="2"/>
      </rPr>
      <t>471 tis. Kč</t>
    </r>
  </si>
  <si>
    <t>1) Investiční fondy jsou posíleny převodem prostředků z rezervního fondu ve výši  120 tis. Kč</t>
  </si>
  <si>
    <t>Střední škola stavební Jihlava</t>
  </si>
  <si>
    <r>
      <t xml:space="preserve">nábytkové vybavení DM pracoviště Bratříků </t>
    </r>
    <r>
      <rPr>
        <strike/>
        <sz val="8"/>
        <rFont val="Arial CE"/>
        <family val="0"/>
      </rPr>
      <t>261 tis.</t>
    </r>
    <r>
      <rPr>
        <sz val="8"/>
        <rFont val="Arial CE"/>
        <family val="0"/>
      </rPr>
      <t xml:space="preserve"> </t>
    </r>
    <r>
      <rPr>
        <strike/>
        <sz val="8"/>
        <rFont val="Arial CE"/>
        <family val="0"/>
      </rPr>
      <t xml:space="preserve">Kč </t>
    </r>
    <r>
      <rPr>
        <sz val="8"/>
        <rFont val="Arial CE"/>
        <family val="0"/>
      </rPr>
      <t xml:space="preserve">264 tis. Kč, varná technologie (kotel, pánev) gastrocentrum pracoviště Kyjovská </t>
    </r>
    <r>
      <rPr>
        <strike/>
        <sz val="8"/>
        <rFont val="Arial CE"/>
        <family val="0"/>
      </rPr>
      <t>250 tis. Kč</t>
    </r>
    <r>
      <rPr>
        <sz val="8"/>
        <rFont val="Arial CE"/>
        <family val="0"/>
      </rPr>
      <t xml:space="preserve"> 184 tis. Kč, hardwary pro servery </t>
    </r>
    <r>
      <rPr>
        <strike/>
        <sz val="8"/>
        <rFont val="Arial CE"/>
        <family val="0"/>
      </rPr>
      <t>180 tis. Kč</t>
    </r>
    <r>
      <rPr>
        <sz val="8"/>
        <rFont val="Arial CE"/>
        <family val="0"/>
      </rPr>
      <t xml:space="preserve"> 181 tis. Kč(100 tis. Kč dotace zřizovatele v rámci ICT Standardu), </t>
    </r>
    <r>
      <rPr>
        <b/>
        <sz val="8"/>
        <rFont val="Arial CE"/>
        <family val="0"/>
      </rPr>
      <t>multifunkční kopírovací stroje 2 ks 125 tis. Kč</t>
    </r>
  </si>
  <si>
    <t>oprava topení 90 tis. Kč, oprava výtahu 30 tis. Kč</t>
  </si>
  <si>
    <r>
      <t xml:space="preserve">osobní vozidlo vícemístné pro přepravu žáků - výměna za vyřazené 520 tis. Kč, soubor </t>
    </r>
    <r>
      <rPr>
        <sz val="8"/>
        <rFont val="Arial"/>
        <family val="2"/>
      </rPr>
      <t xml:space="preserve">18 ks </t>
    </r>
    <r>
      <rPr>
        <sz val="8"/>
        <rFont val="Arial"/>
        <family val="2"/>
      </rPr>
      <t>počítačů (vybavení učebny) 400 tis. Kč</t>
    </r>
  </si>
  <si>
    <t xml:space="preserve">        RK-36-2011-44,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</si>
</sst>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trike/>
      <sz val="8"/>
      <name val="Arial"/>
      <family val="2"/>
    </font>
    <font>
      <sz val="8"/>
      <color indexed="8"/>
      <name val="Arial"/>
      <family val="2"/>
    </font>
    <font>
      <strike/>
      <sz val="8"/>
      <name val="Arial CE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vertical="center" wrapText="1"/>
    </xf>
    <xf numFmtId="3" fontId="17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3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 wrapText="1"/>
    </xf>
    <xf numFmtId="0" fontId="17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3" fontId="22" fillId="0" borderId="45" xfId="0" applyNumberFormat="1" applyFont="1" applyFill="1" applyBorder="1" applyAlignment="1">
      <alignment vertical="center" wrapText="1"/>
    </xf>
    <xf numFmtId="3" fontId="22" fillId="0" borderId="46" xfId="0" applyNumberFormat="1" applyFont="1" applyFill="1" applyBorder="1" applyAlignment="1">
      <alignment vertical="center" wrapText="1"/>
    </xf>
    <xf numFmtId="3" fontId="22" fillId="0" borderId="47" xfId="0" applyNumberFormat="1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3" fontId="7" fillId="0" borderId="48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workbookViewId="0" topLeftCell="A1">
      <selection activeCell="A3" sqref="A3:P3"/>
    </sheetView>
  </sheetViews>
  <sheetFormatPr defaultColWidth="9.00390625" defaultRowHeight="12.75"/>
  <cols>
    <col min="1" max="1" width="11.125" style="0" bestFit="1" customWidth="1"/>
    <col min="2" max="2" width="42.125" style="0" customWidth="1"/>
    <col min="3" max="16" width="8.75390625" style="0" customWidth="1"/>
  </cols>
  <sheetData>
    <row r="1" spans="14:16" ht="15">
      <c r="N1" s="55" t="s">
        <v>35</v>
      </c>
      <c r="O1" s="56"/>
      <c r="P1" s="56"/>
    </row>
    <row r="2" spans="14:16" ht="15">
      <c r="N2" s="55" t="s">
        <v>11</v>
      </c>
      <c r="O2" s="56"/>
      <c r="P2" s="56"/>
    </row>
    <row r="3" spans="1:16" ht="18">
      <c r="A3" s="57" t="s">
        <v>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3:16" ht="13.5" thickBot="1">
      <c r="C4" s="9"/>
      <c r="D4" s="9"/>
      <c r="E4" s="9"/>
      <c r="F4" s="9"/>
      <c r="G4" s="9"/>
      <c r="H4" s="9"/>
      <c r="I4" s="9"/>
      <c r="P4" s="1" t="s">
        <v>3</v>
      </c>
    </row>
    <row r="5" spans="1:16" ht="39" customHeight="1" thickBot="1">
      <c r="A5" s="63" t="s">
        <v>6</v>
      </c>
      <c r="B5" s="64"/>
      <c r="C5" s="58" t="s">
        <v>15</v>
      </c>
      <c r="D5" s="59"/>
      <c r="E5" s="59"/>
      <c r="F5" s="59"/>
      <c r="G5" s="59"/>
      <c r="H5" s="59"/>
      <c r="I5" s="60"/>
      <c r="J5" s="61" t="s">
        <v>0</v>
      </c>
      <c r="K5" s="61"/>
      <c r="L5" s="61"/>
      <c r="M5" s="61"/>
      <c r="N5" s="61"/>
      <c r="O5" s="61"/>
      <c r="P5" s="62"/>
    </row>
    <row r="6" spans="1:16" ht="12.75">
      <c r="A6" s="65"/>
      <c r="B6" s="66"/>
      <c r="C6" s="96" t="s">
        <v>23</v>
      </c>
      <c r="D6" s="74" t="s">
        <v>13</v>
      </c>
      <c r="E6" s="69" t="s">
        <v>12</v>
      </c>
      <c r="F6" s="70"/>
      <c r="G6" s="70"/>
      <c r="H6" s="71"/>
      <c r="I6" s="76" t="s">
        <v>24</v>
      </c>
      <c r="J6" s="79" t="s">
        <v>23</v>
      </c>
      <c r="K6" s="74" t="s">
        <v>13</v>
      </c>
      <c r="L6" s="69" t="s">
        <v>12</v>
      </c>
      <c r="M6" s="70"/>
      <c r="N6" s="70"/>
      <c r="O6" s="71"/>
      <c r="P6" s="82" t="s">
        <v>25</v>
      </c>
    </row>
    <row r="7" spans="1:16" ht="23.25" customHeight="1">
      <c r="A7" s="65"/>
      <c r="B7" s="66"/>
      <c r="C7" s="97"/>
      <c r="D7" s="75"/>
      <c r="E7" s="72" t="s">
        <v>16</v>
      </c>
      <c r="F7" s="72" t="s">
        <v>17</v>
      </c>
      <c r="G7" s="72" t="s">
        <v>18</v>
      </c>
      <c r="H7" s="72" t="s">
        <v>14</v>
      </c>
      <c r="I7" s="77"/>
      <c r="J7" s="80"/>
      <c r="K7" s="75"/>
      <c r="L7" s="72" t="s">
        <v>16</v>
      </c>
      <c r="M7" s="72" t="s">
        <v>17</v>
      </c>
      <c r="N7" s="72" t="s">
        <v>18</v>
      </c>
      <c r="O7" s="72" t="s">
        <v>14</v>
      </c>
      <c r="P7" s="83"/>
    </row>
    <row r="8" spans="1:16" ht="47.25" customHeight="1" thickBot="1">
      <c r="A8" s="67"/>
      <c r="B8" s="68"/>
      <c r="C8" s="98"/>
      <c r="D8" s="73"/>
      <c r="E8" s="73"/>
      <c r="F8" s="73"/>
      <c r="G8" s="73"/>
      <c r="H8" s="73"/>
      <c r="I8" s="78"/>
      <c r="J8" s="81"/>
      <c r="K8" s="73"/>
      <c r="L8" s="73"/>
      <c r="M8" s="73"/>
      <c r="N8" s="73"/>
      <c r="O8" s="73"/>
      <c r="P8" s="84"/>
    </row>
    <row r="9" spans="1:16" s="8" customFormat="1" ht="23.25" customHeight="1">
      <c r="A9" s="38" t="s">
        <v>27</v>
      </c>
      <c r="B9" s="39"/>
      <c r="C9" s="21">
        <v>40</v>
      </c>
      <c r="D9" s="22">
        <v>2175</v>
      </c>
      <c r="E9" s="22">
        <v>691</v>
      </c>
      <c r="F9" s="22">
        <v>0</v>
      </c>
      <c r="G9" s="22">
        <v>471</v>
      </c>
      <c r="H9" s="22">
        <v>2131</v>
      </c>
      <c r="I9" s="15">
        <f>C9+D9-H9</f>
        <v>84</v>
      </c>
      <c r="J9" s="23">
        <v>40</v>
      </c>
      <c r="K9" s="23">
        <v>2265</v>
      </c>
      <c r="L9" s="22">
        <v>754</v>
      </c>
      <c r="M9" s="22">
        <v>0</v>
      </c>
      <c r="N9" s="22">
        <v>471</v>
      </c>
      <c r="O9" s="22">
        <f>969+754+471</f>
        <v>2194</v>
      </c>
      <c r="P9" s="24">
        <f>J9+K9-O9</f>
        <v>111</v>
      </c>
    </row>
    <row r="10" spans="1:16" ht="23.25" customHeight="1" thickBot="1">
      <c r="A10" s="44" t="s">
        <v>31</v>
      </c>
      <c r="B10" s="45"/>
      <c r="C10" s="18">
        <v>190</v>
      </c>
      <c r="D10" s="19">
        <v>1526</v>
      </c>
      <c r="E10" s="19">
        <v>920</v>
      </c>
      <c r="F10" s="19">
        <v>0</v>
      </c>
      <c r="G10" s="19">
        <v>0</v>
      </c>
      <c r="H10" s="19">
        <v>1693</v>
      </c>
      <c r="I10" s="35">
        <f>C10+D10-H10</f>
        <v>23</v>
      </c>
      <c r="J10" s="18">
        <v>190</v>
      </c>
      <c r="K10" s="19">
        <f>1526+120</f>
        <v>1646</v>
      </c>
      <c r="L10" s="19">
        <v>920</v>
      </c>
      <c r="M10" s="19">
        <v>0</v>
      </c>
      <c r="N10" s="19">
        <v>120</v>
      </c>
      <c r="O10" s="19">
        <f>773+120+920</f>
        <v>1813</v>
      </c>
      <c r="P10" s="20">
        <f>J10+K10-O10</f>
        <v>23</v>
      </c>
    </row>
    <row r="11" spans="1:16" ht="23.25" customHeight="1">
      <c r="A11" s="32"/>
      <c r="B11" s="33"/>
      <c r="C11" s="17"/>
      <c r="D11" s="17"/>
      <c r="E11" s="17"/>
      <c r="F11" s="17"/>
      <c r="G11" s="17"/>
      <c r="H11" s="17"/>
      <c r="I11" s="34"/>
      <c r="J11" s="17"/>
      <c r="K11" s="17"/>
      <c r="L11" s="17"/>
      <c r="M11" s="17"/>
      <c r="N11" s="17"/>
      <c r="O11" s="17"/>
      <c r="P11" s="37"/>
    </row>
    <row r="12" spans="1:16" ht="25.5" customHeight="1" thickBot="1">
      <c r="A12" s="32"/>
      <c r="B12" s="33"/>
      <c r="C12" s="17"/>
      <c r="D12" s="17"/>
      <c r="E12" s="17"/>
      <c r="F12" s="17"/>
      <c r="G12" s="17"/>
      <c r="H12" s="17"/>
      <c r="I12" s="34"/>
      <c r="J12" s="99" t="s">
        <v>30</v>
      </c>
      <c r="K12" s="99"/>
      <c r="L12" s="99"/>
      <c r="M12" s="99"/>
      <c r="N12" s="99"/>
      <c r="O12" s="99"/>
      <c r="P12" s="99"/>
    </row>
    <row r="13" spans="1:16" ht="23.25" customHeight="1" thickBot="1">
      <c r="A13" s="32"/>
      <c r="B13" s="33"/>
      <c r="C13" s="17"/>
      <c r="D13" s="17"/>
      <c r="E13" s="17"/>
      <c r="F13" s="17"/>
      <c r="G13" s="17"/>
      <c r="H13" s="17"/>
      <c r="I13" s="34"/>
      <c r="J13" s="100" t="s">
        <v>1</v>
      </c>
      <c r="K13" s="101"/>
      <c r="L13" s="101"/>
      <c r="M13" s="102"/>
      <c r="N13" s="111" t="s">
        <v>28</v>
      </c>
      <c r="O13" s="112"/>
      <c r="P13" s="113"/>
    </row>
    <row r="14" spans="1:16" ht="31.5" customHeight="1" thickBot="1">
      <c r="A14" s="32"/>
      <c r="B14" s="33"/>
      <c r="C14" s="17"/>
      <c r="D14" s="17"/>
      <c r="E14" s="17"/>
      <c r="F14" s="17"/>
      <c r="G14" s="17"/>
      <c r="H14" s="17"/>
      <c r="I14" s="34"/>
      <c r="J14" s="103" t="s">
        <v>31</v>
      </c>
      <c r="K14" s="104"/>
      <c r="L14" s="104"/>
      <c r="M14" s="105"/>
      <c r="N14" s="114">
        <v>120</v>
      </c>
      <c r="O14" s="115"/>
      <c r="P14" s="116"/>
    </row>
    <row r="15" spans="1:16" ht="9.75" customHeight="1">
      <c r="A15" s="13"/>
      <c r="B15" s="13"/>
      <c r="C15" s="30"/>
      <c r="D15" s="31"/>
      <c r="E15" s="31"/>
      <c r="F15" s="31"/>
      <c r="G15" s="31"/>
      <c r="H15" s="31"/>
      <c r="I15" s="31"/>
      <c r="J15" s="95"/>
      <c r="K15" s="95"/>
      <c r="L15" s="95"/>
      <c r="M15" s="95"/>
      <c r="N15" s="95"/>
      <c r="O15" s="95"/>
      <c r="P15" s="95"/>
    </row>
    <row r="16" spans="1:17" ht="9.75" customHeight="1">
      <c r="A16" s="4"/>
      <c r="B16" s="5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10"/>
    </row>
    <row r="17" spans="1:16" ht="18">
      <c r="A17" s="88" t="s">
        <v>26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</row>
    <row r="18" spans="1:16" ht="16.5" customHeight="1" thickBo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1:16" ht="30.75" customHeight="1">
      <c r="A19" s="40" t="s">
        <v>1</v>
      </c>
      <c r="B19" s="41"/>
      <c r="C19" s="52" t="s">
        <v>19</v>
      </c>
      <c r="D19" s="53"/>
      <c r="E19" s="53"/>
      <c r="F19" s="53"/>
      <c r="G19" s="54"/>
      <c r="H19" s="11" t="s">
        <v>21</v>
      </c>
      <c r="I19" s="85" t="s">
        <v>20</v>
      </c>
      <c r="J19" s="85"/>
      <c r="K19" s="85"/>
      <c r="L19" s="85"/>
      <c r="M19" s="85"/>
      <c r="N19" s="85"/>
      <c r="O19" s="85"/>
      <c r="P19" s="11" t="s">
        <v>21</v>
      </c>
    </row>
    <row r="20" spans="1:16" ht="20.25" customHeight="1" thickBot="1">
      <c r="A20" s="42"/>
      <c r="B20" s="43"/>
      <c r="C20" s="92" t="s">
        <v>2</v>
      </c>
      <c r="D20" s="93"/>
      <c r="E20" s="93"/>
      <c r="F20" s="93"/>
      <c r="G20" s="94"/>
      <c r="H20" s="16" t="s">
        <v>3</v>
      </c>
      <c r="I20" s="86"/>
      <c r="J20" s="86"/>
      <c r="K20" s="86"/>
      <c r="L20" s="86"/>
      <c r="M20" s="86"/>
      <c r="N20" s="86"/>
      <c r="O20" s="86"/>
      <c r="P20" s="16" t="s">
        <v>3</v>
      </c>
    </row>
    <row r="21" spans="1:21" s="29" customFormat="1" ht="50.25" customHeight="1">
      <c r="A21" s="38" t="s">
        <v>27</v>
      </c>
      <c r="B21" s="39"/>
      <c r="C21" s="106" t="s">
        <v>29</v>
      </c>
      <c r="D21" s="107"/>
      <c r="E21" s="107"/>
      <c r="F21" s="107"/>
      <c r="G21" s="108"/>
      <c r="H21" s="25">
        <v>471</v>
      </c>
      <c r="I21" s="109" t="s">
        <v>32</v>
      </c>
      <c r="J21" s="110"/>
      <c r="K21" s="110"/>
      <c r="L21" s="110"/>
      <c r="M21" s="110"/>
      <c r="N21" s="110"/>
      <c r="O21" s="110"/>
      <c r="P21" s="26">
        <f>264+184+181+125</f>
        <v>754</v>
      </c>
      <c r="Q21" s="27"/>
      <c r="R21" s="27"/>
      <c r="S21" s="27"/>
      <c r="T21" s="27"/>
      <c r="U21" s="28"/>
    </row>
    <row r="22" spans="1:16" s="12" customFormat="1" ht="60.75" customHeight="1" thickBot="1">
      <c r="A22" s="44" t="s">
        <v>31</v>
      </c>
      <c r="B22" s="45"/>
      <c r="C22" s="46" t="s">
        <v>33</v>
      </c>
      <c r="D22" s="47"/>
      <c r="E22" s="47"/>
      <c r="F22" s="47"/>
      <c r="G22" s="48"/>
      <c r="H22" s="14">
        <f>90+30</f>
        <v>120</v>
      </c>
      <c r="I22" s="49" t="s">
        <v>34</v>
      </c>
      <c r="J22" s="50"/>
      <c r="K22" s="50"/>
      <c r="L22" s="50"/>
      <c r="M22" s="50"/>
      <c r="N22" s="50"/>
      <c r="O22" s="51"/>
      <c r="P22" s="36">
        <f>520+400</f>
        <v>920</v>
      </c>
    </row>
    <row r="23" spans="1:16" ht="12.75">
      <c r="A23" s="6" t="s">
        <v>4</v>
      </c>
      <c r="B23" s="6" t="s">
        <v>10</v>
      </c>
      <c r="C23" s="6" t="s">
        <v>7</v>
      </c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</row>
    <row r="24" spans="1:16" ht="12.75">
      <c r="A24" s="2"/>
      <c r="B24" s="7" t="s">
        <v>10</v>
      </c>
      <c r="C24" s="2" t="s">
        <v>8</v>
      </c>
      <c r="D24" s="2"/>
      <c r="E24" s="2"/>
      <c r="F24" s="2"/>
      <c r="G24" s="2"/>
      <c r="H24" s="2"/>
      <c r="I24" s="2"/>
      <c r="J24" s="2"/>
      <c r="K24" s="3"/>
      <c r="L24" s="2" t="s">
        <v>5</v>
      </c>
      <c r="M24" s="2"/>
      <c r="N24" s="2"/>
      <c r="O24" s="2"/>
      <c r="P24" s="2"/>
    </row>
    <row r="25" spans="1:16" ht="12.75">
      <c r="A25" s="2"/>
      <c r="B25" s="2" t="s">
        <v>10</v>
      </c>
      <c r="C25" s="2" t="s">
        <v>9</v>
      </c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</sheetData>
  <mergeCells count="43">
    <mergeCell ref="C21:G21"/>
    <mergeCell ref="I21:O21"/>
    <mergeCell ref="N13:P13"/>
    <mergeCell ref="N14:P14"/>
    <mergeCell ref="C6:C8"/>
    <mergeCell ref="J12:P12"/>
    <mergeCell ref="J13:M13"/>
    <mergeCell ref="J14:M14"/>
    <mergeCell ref="J6:J8"/>
    <mergeCell ref="P6:P8"/>
    <mergeCell ref="O7:O8"/>
    <mergeCell ref="I19:O20"/>
    <mergeCell ref="A18:P18"/>
    <mergeCell ref="A17:P17"/>
    <mergeCell ref="C16:P16"/>
    <mergeCell ref="C20:G20"/>
    <mergeCell ref="J15:P15"/>
    <mergeCell ref="L7:L8"/>
    <mergeCell ref="M7:M8"/>
    <mergeCell ref="N7:N8"/>
    <mergeCell ref="H7:H8"/>
    <mergeCell ref="D6:D8"/>
    <mergeCell ref="K6:K8"/>
    <mergeCell ref="E7:E8"/>
    <mergeCell ref="F7:F8"/>
    <mergeCell ref="I6:I8"/>
    <mergeCell ref="E6:H6"/>
    <mergeCell ref="G7:G8"/>
    <mergeCell ref="C22:G22"/>
    <mergeCell ref="I22:O22"/>
    <mergeCell ref="C19:G19"/>
    <mergeCell ref="N1:P1"/>
    <mergeCell ref="N2:P2"/>
    <mergeCell ref="A3:P3"/>
    <mergeCell ref="C5:I5"/>
    <mergeCell ref="J5:P5"/>
    <mergeCell ref="A5:B8"/>
    <mergeCell ref="L6:O6"/>
    <mergeCell ref="A9:B9"/>
    <mergeCell ref="A19:B20"/>
    <mergeCell ref="A10:B10"/>
    <mergeCell ref="A22:B22"/>
    <mergeCell ref="A21:B21"/>
  </mergeCells>
  <printOptions horizontalCentered="1" verticalCentered="1"/>
  <pageMargins left="0.1968503937007874" right="0.1968503937007874" top="0.2755905511811024" bottom="0.2755905511811024" header="0.5118110236220472" footer="0.03937007874015748"/>
  <pageSetup horizontalDpi="600" verticalDpi="600" orientation="landscape" paperSize="9" scale="80" r:id="rId1"/>
  <headerFooter alignWithMargins="0">
    <oddFooter>&amp;C&amp;P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pospichalova</cp:lastModifiedBy>
  <cp:lastPrinted>2011-10-25T09:26:32Z</cp:lastPrinted>
  <dcterms:created xsi:type="dcterms:W3CDTF">2003-05-30T09:45:20Z</dcterms:created>
  <dcterms:modified xsi:type="dcterms:W3CDTF">2011-10-26T14:36:10Z</dcterms:modified>
  <cp:category/>
  <cp:version/>
  <cp:contentType/>
  <cp:contentStatus/>
</cp:coreProperties>
</file>