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11640"/>
  </bookViews>
  <sheets>
    <sheet name="RK-33-2011-37, př. 1" sheetId="5" r:id="rId1"/>
  </sheets>
  <calcPr calcId="114210"/>
</workbook>
</file>

<file path=xl/calcChain.xml><?xml version="1.0" encoding="utf-8"?>
<calcChain xmlns="http://schemas.openxmlformats.org/spreadsheetml/2006/main">
  <c r="F20" i="5"/>
  <c r="F10"/>
  <c r="F13"/>
  <c r="F18"/>
  <c r="G10"/>
  <c r="G13"/>
  <c r="G18"/>
  <c r="G20"/>
  <c r="H10"/>
  <c r="H13"/>
  <c r="H18"/>
  <c r="H20"/>
  <c r="I10"/>
  <c r="I13"/>
  <c r="I18"/>
  <c r="I20"/>
  <c r="E10"/>
  <c r="E13"/>
  <c r="E18"/>
  <c r="E20"/>
</calcChain>
</file>

<file path=xl/sharedStrings.xml><?xml version="1.0" encoding="utf-8"?>
<sst xmlns="http://schemas.openxmlformats.org/spreadsheetml/2006/main" count="40" uniqueCount="39">
  <si>
    <t>NIV CELKEM</t>
  </si>
  <si>
    <t>Platy pedagogů</t>
  </si>
  <si>
    <t>Pojistné</t>
  </si>
  <si>
    <t>FKSP</t>
  </si>
  <si>
    <t>ONIV</t>
  </si>
  <si>
    <t>Masarykovo nám. 9</t>
  </si>
  <si>
    <t>Třebíč</t>
  </si>
  <si>
    <t>Školní 764</t>
  </si>
  <si>
    <t>Humpolec</t>
  </si>
  <si>
    <t>Střední průmyslová škola Jihlava</t>
  </si>
  <si>
    <t>tř. Legionářů 3</t>
  </si>
  <si>
    <t>Jihlava</t>
  </si>
  <si>
    <t>Neumannova 2</t>
  </si>
  <si>
    <t>Žďár nad Sázavou</t>
  </si>
  <si>
    <t>nám. Svobody 1</t>
  </si>
  <si>
    <t>Jirsíkova 875</t>
  </si>
  <si>
    <t>Pelhřimov</t>
  </si>
  <si>
    <t>Bratříků 851</t>
  </si>
  <si>
    <t>Havlíčkův Brod</t>
  </si>
  <si>
    <t>UZ 33 034</t>
  </si>
  <si>
    <t>(školy a školská zařízení zřizované krajem)</t>
  </si>
  <si>
    <t>Závazné ukazatele</t>
  </si>
  <si>
    <t xml:space="preserve">  Orientační ukazatele</t>
  </si>
  <si>
    <t>Škola, školské zařízení</t>
  </si>
  <si>
    <t>IČO</t>
  </si>
  <si>
    <t>Gymnázium Třebíč</t>
  </si>
  <si>
    <t>Gymnázium Žďár nad Sázavou</t>
  </si>
  <si>
    <t>§ 3121 celkem:</t>
  </si>
  <si>
    <t>§ 3122 celkem:</t>
  </si>
  <si>
    <t>Obchodní akademie, Pelhřimov, Jirsíkova 875</t>
  </si>
  <si>
    <t>Česká zemědělská akademie v Humpolci, střední škola</t>
  </si>
  <si>
    <t>Obchodní akademie a Jazyková škola s právem státní jazykové zkoušky Jihlava</t>
  </si>
  <si>
    <t>§ 3123 celkem:</t>
  </si>
  <si>
    <t>Obchodní akademie a Hotelová škola Havlíčkův Brod</t>
  </si>
  <si>
    <t>Školství celkem:</t>
  </si>
  <si>
    <t>v Kč</t>
  </si>
  <si>
    <t>Dotace na rozvojový program "Podpora organizace a ukončování středního vzdělávání maturitní zkouškou na vybraných školách v podzimním zkušebním období"</t>
  </si>
  <si>
    <t>RK-33-2011-37, př. 1</t>
  </si>
  <si>
    <t>počet stran: 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</si>
</sst>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u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7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8" fillId="2" borderId="0" xfId="1" applyFont="1" applyFill="1" applyBorder="1"/>
    <xf numFmtId="0" fontId="2" fillId="2" borderId="0" xfId="1" applyFont="1" applyFill="1" applyBorder="1"/>
    <xf numFmtId="0" fontId="4" fillId="0" borderId="0" xfId="0" applyFont="1" applyBorder="1"/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9" fillId="0" borderId="2" xfId="0" applyFont="1" applyBorder="1"/>
    <xf numFmtId="0" fontId="11" fillId="0" borderId="1" xfId="0" applyFont="1" applyFill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1" fillId="2" borderId="0" xfId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right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3">
    <cellStyle name="Normal" xfId="0" builtinId="0"/>
    <cellStyle name="normální 2" xfId="1"/>
    <cellStyle name="normální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topLeftCell="C1" zoomScaleNormal="100" workbookViewId="0">
      <selection activeCell="I2" sqref="I2"/>
    </sheetView>
  </sheetViews>
  <sheetFormatPr defaultRowHeight="14.4"/>
  <cols>
    <col min="1" max="1" width="13.109375" customWidth="1"/>
    <col min="2" max="2" width="43.6640625" customWidth="1"/>
    <col min="3" max="3" width="19.6640625" customWidth="1"/>
    <col min="4" max="4" width="16.33203125" customWidth="1"/>
    <col min="5" max="9" width="13.33203125" customWidth="1"/>
  </cols>
  <sheetData>
    <row r="1" spans="1:9" ht="17.399999999999999">
      <c r="A1" s="1"/>
      <c r="B1" s="2"/>
      <c r="C1" s="2"/>
      <c r="D1" s="2"/>
      <c r="E1" s="2"/>
      <c r="F1" s="2"/>
      <c r="G1" s="2"/>
      <c r="H1" s="2"/>
      <c r="I1" s="16" t="s">
        <v>37</v>
      </c>
    </row>
    <row r="2" spans="1:9" ht="17.399999999999999">
      <c r="A2" s="1"/>
      <c r="B2" s="2"/>
      <c r="C2" s="2"/>
      <c r="D2" s="2"/>
      <c r="E2" s="2"/>
      <c r="F2" s="2"/>
      <c r="G2" s="2"/>
      <c r="H2" s="2"/>
      <c r="I2" s="16" t="s">
        <v>38</v>
      </c>
    </row>
    <row r="3" spans="1:9" ht="15.6">
      <c r="A3" s="3"/>
      <c r="B3" s="3"/>
      <c r="C3" s="3"/>
      <c r="D3" s="4"/>
      <c r="E3" s="4"/>
      <c r="F3" s="3"/>
      <c r="G3" s="3"/>
      <c r="H3" s="5"/>
      <c r="I3" s="5"/>
    </row>
    <row r="4" spans="1:9" ht="42" customHeight="1">
      <c r="A4" s="20" t="s">
        <v>36</v>
      </c>
      <c r="B4" s="21"/>
      <c r="C4" s="21"/>
      <c r="D4" s="21"/>
      <c r="E4" s="21"/>
      <c r="F4" s="21"/>
      <c r="G4" s="21"/>
      <c r="H4" s="21"/>
      <c r="I4" s="21"/>
    </row>
    <row r="5" spans="1:9" ht="15.6">
      <c r="A5" s="20" t="s">
        <v>19</v>
      </c>
      <c r="B5" s="22"/>
      <c r="C5" s="22"/>
      <c r="D5" s="22"/>
      <c r="E5" s="22"/>
      <c r="F5" s="22"/>
      <c r="G5" s="22"/>
      <c r="H5" s="22"/>
      <c r="I5" s="22"/>
    </row>
    <row r="6" spans="1:9">
      <c r="A6" s="23" t="s">
        <v>20</v>
      </c>
      <c r="B6" s="24"/>
      <c r="C6" s="24"/>
      <c r="D6" s="24"/>
      <c r="E6" s="24"/>
      <c r="F6" s="24"/>
      <c r="G6" s="24"/>
      <c r="H6" s="24"/>
      <c r="I6" s="24"/>
    </row>
    <row r="7" spans="1:9" ht="22.5" customHeight="1" thickBot="1">
      <c r="A7" s="29" t="s">
        <v>35</v>
      </c>
      <c r="B7" s="30"/>
      <c r="C7" s="30"/>
      <c r="D7" s="30"/>
      <c r="E7" s="30"/>
      <c r="F7" s="30"/>
      <c r="G7" s="30"/>
      <c r="H7" s="30"/>
      <c r="I7" s="30"/>
    </row>
    <row r="8" spans="1:9" ht="42" customHeight="1" thickBot="1">
      <c r="A8" s="28" t="s">
        <v>24</v>
      </c>
      <c r="B8" s="31" t="s">
        <v>23</v>
      </c>
      <c r="C8" s="32"/>
      <c r="D8" s="33"/>
      <c r="E8" s="25" t="s">
        <v>21</v>
      </c>
      <c r="F8" s="25"/>
      <c r="G8" s="26" t="s">
        <v>22</v>
      </c>
      <c r="H8" s="27"/>
      <c r="I8" s="27"/>
    </row>
    <row r="9" spans="1:9" ht="42" customHeight="1" thickBot="1">
      <c r="A9" s="28"/>
      <c r="B9" s="34"/>
      <c r="C9" s="35"/>
      <c r="D9" s="36"/>
      <c r="E9" s="14" t="s">
        <v>0</v>
      </c>
      <c r="F9" s="14" t="s">
        <v>1</v>
      </c>
      <c r="G9" s="14" t="s">
        <v>2</v>
      </c>
      <c r="H9" s="14" t="s">
        <v>3</v>
      </c>
      <c r="I9" s="14" t="s">
        <v>4</v>
      </c>
    </row>
    <row r="10" spans="1:9" ht="30" customHeight="1" thickBot="1">
      <c r="A10" s="6"/>
      <c r="B10" s="17" t="s">
        <v>27</v>
      </c>
      <c r="C10" s="18"/>
      <c r="D10" s="19"/>
      <c r="E10" s="10">
        <f>E11+E12</f>
        <v>308645</v>
      </c>
      <c r="F10" s="10">
        <f>F11+F12</f>
        <v>204000</v>
      </c>
      <c r="G10" s="10">
        <f>G11+G12</f>
        <v>69360</v>
      </c>
      <c r="H10" s="10">
        <f>H11+H12</f>
        <v>2040</v>
      </c>
      <c r="I10" s="10">
        <f>I11+I12</f>
        <v>33245</v>
      </c>
    </row>
    <row r="11" spans="1:9" ht="30" customHeight="1" thickBot="1">
      <c r="A11" s="7">
        <v>60418435</v>
      </c>
      <c r="B11" s="9" t="s">
        <v>25</v>
      </c>
      <c r="C11" s="9" t="s">
        <v>5</v>
      </c>
      <c r="D11" s="9" t="s">
        <v>6</v>
      </c>
      <c r="E11" s="11">
        <v>170539</v>
      </c>
      <c r="F11" s="11">
        <v>110500</v>
      </c>
      <c r="G11" s="11">
        <v>37570</v>
      </c>
      <c r="H11" s="11">
        <v>1105</v>
      </c>
      <c r="I11" s="11">
        <v>21364</v>
      </c>
    </row>
    <row r="12" spans="1:9" ht="30" customHeight="1" thickBot="1">
      <c r="A12" s="7">
        <v>48895407</v>
      </c>
      <c r="B12" s="9" t="s">
        <v>26</v>
      </c>
      <c r="C12" s="9" t="s">
        <v>12</v>
      </c>
      <c r="D12" s="9" t="s">
        <v>13</v>
      </c>
      <c r="E12" s="11">
        <v>138106</v>
      </c>
      <c r="F12" s="11">
        <v>93500</v>
      </c>
      <c r="G12" s="11">
        <v>31790.000000000004</v>
      </c>
      <c r="H12" s="11">
        <v>935</v>
      </c>
      <c r="I12" s="11">
        <v>11881</v>
      </c>
    </row>
    <row r="13" spans="1:9" ht="30" customHeight="1" thickBot="1">
      <c r="A13" s="7"/>
      <c r="B13" s="17" t="s">
        <v>28</v>
      </c>
      <c r="C13" s="18"/>
      <c r="D13" s="19"/>
      <c r="E13" s="12">
        <f>E14+E15+E16+E17</f>
        <v>494894</v>
      </c>
      <c r="F13" s="12">
        <f>F14+F15+F16+F17</f>
        <v>322100</v>
      </c>
      <c r="G13" s="12">
        <f>G14+G15+G16+G17</f>
        <v>109514</v>
      </c>
      <c r="H13" s="12">
        <f>H14+H15+H16+H17</f>
        <v>3221</v>
      </c>
      <c r="I13" s="12">
        <f>I14+I15+I16+I17</f>
        <v>60059</v>
      </c>
    </row>
    <row r="14" spans="1:9" ht="30" customHeight="1" thickBot="1">
      <c r="A14" s="8">
        <v>62540068</v>
      </c>
      <c r="B14" s="9" t="s">
        <v>29</v>
      </c>
      <c r="C14" s="9" t="s">
        <v>15</v>
      </c>
      <c r="D14" s="9" t="s">
        <v>16</v>
      </c>
      <c r="E14" s="11">
        <v>103375</v>
      </c>
      <c r="F14" s="11">
        <v>68500</v>
      </c>
      <c r="G14" s="11">
        <v>23290</v>
      </c>
      <c r="H14" s="11">
        <v>685</v>
      </c>
      <c r="I14" s="11">
        <v>10900</v>
      </c>
    </row>
    <row r="15" spans="1:9" ht="30" customHeight="1" thickBot="1">
      <c r="A15" s="8">
        <v>62540050</v>
      </c>
      <c r="B15" s="9" t="s">
        <v>30</v>
      </c>
      <c r="C15" s="9" t="s">
        <v>7</v>
      </c>
      <c r="D15" s="9" t="s">
        <v>8</v>
      </c>
      <c r="E15" s="11">
        <v>154677</v>
      </c>
      <c r="F15" s="11">
        <v>99800</v>
      </c>
      <c r="G15" s="11">
        <v>33932</v>
      </c>
      <c r="H15" s="11">
        <v>998</v>
      </c>
      <c r="I15" s="11">
        <v>19947</v>
      </c>
    </row>
    <row r="16" spans="1:9" ht="30" customHeight="1" thickBot="1">
      <c r="A16" s="8">
        <v>60545887</v>
      </c>
      <c r="B16" s="9" t="s">
        <v>31</v>
      </c>
      <c r="C16" s="9" t="s">
        <v>14</v>
      </c>
      <c r="D16" s="9" t="s">
        <v>11</v>
      </c>
      <c r="E16" s="11">
        <v>133141</v>
      </c>
      <c r="F16" s="11">
        <v>87400</v>
      </c>
      <c r="G16" s="11">
        <v>29716.000000000004</v>
      </c>
      <c r="H16" s="11">
        <v>874</v>
      </c>
      <c r="I16" s="11">
        <v>15151</v>
      </c>
    </row>
    <row r="17" spans="1:9" ht="30" customHeight="1" thickBot="1">
      <c r="A17" s="8">
        <v>60545992</v>
      </c>
      <c r="B17" s="9" t="s">
        <v>9</v>
      </c>
      <c r="C17" s="9" t="s">
        <v>10</v>
      </c>
      <c r="D17" s="9" t="s">
        <v>11</v>
      </c>
      <c r="E17" s="11">
        <v>103701</v>
      </c>
      <c r="F17" s="11">
        <v>66400</v>
      </c>
      <c r="G17" s="11">
        <v>22576</v>
      </c>
      <c r="H17" s="11">
        <v>664</v>
      </c>
      <c r="I17" s="11">
        <v>14061</v>
      </c>
    </row>
    <row r="18" spans="1:9" ht="30" customHeight="1" thickBot="1">
      <c r="A18" s="8"/>
      <c r="B18" s="17" t="s">
        <v>32</v>
      </c>
      <c r="C18" s="18"/>
      <c r="D18" s="19"/>
      <c r="E18" s="12">
        <f>E19</f>
        <v>73391</v>
      </c>
      <c r="F18" s="12">
        <f>F19</f>
        <v>49600</v>
      </c>
      <c r="G18" s="12">
        <f>G19</f>
        <v>16864</v>
      </c>
      <c r="H18" s="12">
        <f>H19</f>
        <v>496</v>
      </c>
      <c r="I18" s="12">
        <f>I19</f>
        <v>6431</v>
      </c>
    </row>
    <row r="19" spans="1:9" ht="30" customHeight="1" thickBot="1">
      <c r="A19" s="8">
        <v>60126817</v>
      </c>
      <c r="B19" s="9" t="s">
        <v>33</v>
      </c>
      <c r="C19" s="9" t="s">
        <v>17</v>
      </c>
      <c r="D19" s="9" t="s">
        <v>18</v>
      </c>
      <c r="E19" s="11">
        <v>73391</v>
      </c>
      <c r="F19" s="11">
        <v>49600</v>
      </c>
      <c r="G19" s="11">
        <v>16864</v>
      </c>
      <c r="H19" s="11">
        <v>496</v>
      </c>
      <c r="I19" s="11">
        <v>6431</v>
      </c>
    </row>
    <row r="20" spans="1:9" ht="30" customHeight="1" thickBot="1">
      <c r="A20" s="13"/>
      <c r="B20" s="17" t="s">
        <v>34</v>
      </c>
      <c r="C20" s="18"/>
      <c r="D20" s="19"/>
      <c r="E20" s="12">
        <f>E10+E13+E18</f>
        <v>876930</v>
      </c>
      <c r="F20" s="15">
        <f>F10+F13+F18</f>
        <v>575700</v>
      </c>
      <c r="G20" s="12">
        <f>G10+G13+G18</f>
        <v>195738</v>
      </c>
      <c r="H20" s="15">
        <f>H10+H13+H18</f>
        <v>5757</v>
      </c>
      <c r="I20" s="12">
        <f>I10+I13+I18</f>
        <v>99735</v>
      </c>
    </row>
  </sheetData>
  <mergeCells count="12">
    <mergeCell ref="A7:I7"/>
    <mergeCell ref="B8:D9"/>
    <mergeCell ref="B10:D10"/>
    <mergeCell ref="B13:D13"/>
    <mergeCell ref="B18:D18"/>
    <mergeCell ref="B20:D20"/>
    <mergeCell ref="A4:I4"/>
    <mergeCell ref="A5:I5"/>
    <mergeCell ref="A6:I6"/>
    <mergeCell ref="E8:F8"/>
    <mergeCell ref="G8:I8"/>
    <mergeCell ref="A8:A9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78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RK-33-2011-37, př. 1</vt:lpstr>
    </vt:vector>
  </TitlesOfParts>
  <Company>Ministerstvo školství, mládeže a tělovýchovy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rehorko</dc:creator>
  <cp:lastModifiedBy>jakoubkova</cp:lastModifiedBy>
  <cp:lastPrinted>2011-10-07T07:17:47Z</cp:lastPrinted>
  <dcterms:created xsi:type="dcterms:W3CDTF">2011-05-25T08:41:50Z</dcterms:created>
  <dcterms:modified xsi:type="dcterms:W3CDTF">2011-10-07T07:17:55Z</dcterms:modified>
</cp:coreProperties>
</file>