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5336" windowHeight="4512" activeTab="0"/>
  </bookViews>
  <sheets>
    <sheet name="RK-33-2011-32, př. 1" sheetId="1" r:id="rId1"/>
  </sheets>
  <definedNames>
    <definedName name="_xlnm.Print_Area" localSheetId="0">'RK-33-2011-32, př. 1'!$A$1:$Q$23</definedName>
  </definedNames>
  <calcPr fullCalcOnLoad="1"/>
</workbook>
</file>

<file path=xl/sharedStrings.xml><?xml version="1.0" encoding="utf-8"?>
<sst xmlns="http://schemas.openxmlformats.org/spreadsheetml/2006/main" count="49" uniqueCount="34">
  <si>
    <t>Investiční fond po úpravě</t>
  </si>
  <si>
    <t>Organizace</t>
  </si>
  <si>
    <t>název akce</t>
  </si>
  <si>
    <t>v tis. Kč</t>
  </si>
  <si>
    <t>Poznámka:</t>
  </si>
  <si>
    <t xml:space="preserve"> </t>
  </si>
  <si>
    <t xml:space="preserve"> Organizace</t>
  </si>
  <si>
    <t>nový požadavek k zařazení nemovitého, movitého majetku nebo nový objem použití</t>
  </si>
  <si>
    <t>změna výše čerpání, změna požadavku (nebude realizováno)</t>
  </si>
  <si>
    <t>ponechání již v RK schváleného a platného požadavku</t>
  </si>
  <si>
    <t>xxxxxxxx</t>
  </si>
  <si>
    <t>počet stran: 1</t>
  </si>
  <si>
    <t>Použití</t>
  </si>
  <si>
    <t>Tvorba celkem</t>
  </si>
  <si>
    <t>celkem vč. odvodu</t>
  </si>
  <si>
    <t>Odsouhlasené čerpání investičního fondu</t>
  </si>
  <si>
    <t>pořízení movitého majetku</t>
  </si>
  <si>
    <t>technické zhodnocení nemovitého majetku</t>
  </si>
  <si>
    <t>údržba a opravy majetku, který PO používá k činnosti</t>
  </si>
  <si>
    <t>Technické zhodnocení nem. maj., údržba a opravy maj., který PO používá k činnosti</t>
  </si>
  <si>
    <t>Pořízení movitého majetku</t>
  </si>
  <si>
    <t>Celkem</t>
  </si>
  <si>
    <t>Návrh na úpravu použití investičního fondu v roce 2011</t>
  </si>
  <si>
    <t>Zůstatek k 1. 1. 2011</t>
  </si>
  <si>
    <t>Zůstatek k 31.12.2011</t>
  </si>
  <si>
    <r>
      <t xml:space="preserve">Upravený </t>
    </r>
    <r>
      <rPr>
        <sz val="8"/>
        <rFont val="Arial CE"/>
        <family val="2"/>
      </rPr>
      <t>zůstatek k 31.12.2011</t>
    </r>
  </si>
  <si>
    <t>Návrh na úpravu čerpání investičního fondu v roce 2011</t>
  </si>
  <si>
    <t>Střední průmyslová škola Jihlava</t>
  </si>
  <si>
    <t>Střední uměleckoprůmyslová škola Jihlava-Helenín, Hálkova 42</t>
  </si>
  <si>
    <r>
      <t>oprava hygienických koutků v učebnách  120 tis. Kč, opravy podlah v učebnách 150 tis. Kč, oprava elektroinstalací - učebny HW, PC sítě 164 tis. Kč, oprava topení - kabinety v budově B 50 tis. Kč,</t>
    </r>
    <r>
      <rPr>
        <b/>
        <sz val="8"/>
        <rFont val="Arial"/>
        <family val="2"/>
      </rPr>
      <t>oprava podlah v učebnách 80 tis. Kč</t>
    </r>
  </si>
  <si>
    <r>
      <t xml:space="preserve">vybavení laboratoří mechatroniky - dofinancování z r. 2010 (schváleno RK č. 17/2010) 300 tis. Kč, vybavení učebny PC - sítě 400 tis. Kč, dataprojektory - 2ks 90 tis. Kč, vybavení laboratoří měření a mechatroniky 274 tis. Kč, vybavení pracoviště pro měření točivých strojů 100 tis. Kč, </t>
    </r>
    <r>
      <rPr>
        <b/>
        <sz val="8"/>
        <rFont val="Arial"/>
        <family val="2"/>
      </rPr>
      <t>vybavení laboratoří měření a mechatroniky 60 tis. Kč</t>
    </r>
  </si>
  <si>
    <r>
      <t>technické zhodnocení schodiště 200 tis. Kč,</t>
    </r>
    <r>
      <rPr>
        <strike/>
        <sz val="8"/>
        <color indexed="8"/>
        <rFont val="Arial"/>
        <family val="2"/>
      </rPr>
      <t xml:space="preserve"> rekonstrukce půdy 200 tis. Kč,</t>
    </r>
    <r>
      <rPr>
        <sz val="8"/>
        <color indexed="8"/>
        <rFont val="Arial"/>
        <family val="2"/>
      </rPr>
      <t xml:space="preserve"> technické zhodnocení - zateplení chodby včetně nové elektroinstalace 100 tis. Kč</t>
    </r>
    <r>
      <rPr>
        <strike/>
        <sz val="8"/>
        <color indexed="8"/>
        <rFont val="Arial"/>
        <family val="2"/>
      </rPr>
      <t xml:space="preserve">, rekonstrukce dolního vestibulu 200 tis. Kč, </t>
    </r>
  </si>
  <si>
    <r>
      <t xml:space="preserve">plotter vyřezávací 147 tis. Kč, osvitová jednotka pro sítotisk 137 tis. Kč, stravovací systém 110 tis. Kč, virtualizace severu 182 tis. Kč (dotace zřizovatele 91 tis. Kč v rámci ICT Standardu), </t>
    </r>
    <r>
      <rPr>
        <b/>
        <sz val="8"/>
        <rFont val="Arial CE"/>
        <family val="0"/>
      </rPr>
      <t>osobní užitkové auto (výměna  za nové) 460 tis. Kč</t>
    </r>
  </si>
  <si>
    <t xml:space="preserve">        RK-33-2011-32, př. 1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</si>
</sst>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.0"/>
  </numFmts>
  <fonts count="25">
    <font>
      <sz val="10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0"/>
      <name val="Arial CE"/>
      <family val="2"/>
    </font>
    <font>
      <b/>
      <sz val="14"/>
      <name val="Arial CE"/>
      <family val="2"/>
    </font>
    <font>
      <b/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 CE"/>
      <family val="2"/>
    </font>
    <font>
      <b/>
      <sz val="9"/>
      <name val="Arial CE"/>
      <family val="2"/>
    </font>
    <font>
      <sz val="9"/>
      <name val="Arial CE"/>
      <family val="2"/>
    </font>
    <font>
      <sz val="10"/>
      <color indexed="48"/>
      <name val="Arial"/>
      <family val="2"/>
    </font>
    <font>
      <sz val="10"/>
      <color indexed="48"/>
      <name val="Arial CE"/>
      <family val="0"/>
    </font>
    <font>
      <b/>
      <sz val="12"/>
      <name val="Arial CE"/>
      <family val="2"/>
    </font>
    <font>
      <b/>
      <sz val="12"/>
      <name val="Arial"/>
      <family val="2"/>
    </font>
    <font>
      <strike/>
      <sz val="10"/>
      <name val="Arial"/>
      <family val="2"/>
    </font>
    <font>
      <sz val="10"/>
      <color indexed="8"/>
      <name val="Arial"/>
      <family val="2"/>
    </font>
    <font>
      <strike/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color indexed="8"/>
      <name val="Arial"/>
      <family val="2"/>
    </font>
    <font>
      <strike/>
      <sz val="8"/>
      <color indexed="8"/>
      <name val="Arial"/>
      <family val="2"/>
    </font>
  </fonts>
  <fills count="2">
    <fill>
      <patternFill/>
    </fill>
    <fill>
      <patternFill patternType="gray125"/>
    </fill>
  </fills>
  <borders count="47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3" fontId="17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vertical="center" wrapText="1"/>
    </xf>
    <xf numFmtId="3" fontId="17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3" fontId="0" fillId="0" borderId="0" xfId="0" applyNumberFormat="1" applyAlignment="1">
      <alignment horizontal="left"/>
    </xf>
    <xf numFmtId="3" fontId="17" fillId="0" borderId="3" xfId="0" applyNumberFormat="1" applyFont="1" applyBorder="1" applyAlignment="1">
      <alignment horizontal="right" vertical="center"/>
    </xf>
    <xf numFmtId="3" fontId="17" fillId="0" borderId="4" xfId="0" applyNumberFormat="1" applyFont="1" applyBorder="1" applyAlignment="1">
      <alignment horizontal="right" vertical="center"/>
    </xf>
    <xf numFmtId="3" fontId="7" fillId="0" borderId="5" xfId="0" applyNumberFormat="1" applyFont="1" applyBorder="1" applyAlignment="1">
      <alignment horizontal="right" vertical="center"/>
    </xf>
    <xf numFmtId="3" fontId="0" fillId="0" borderId="5" xfId="0" applyNumberFormat="1" applyFont="1" applyBorder="1" applyAlignment="1">
      <alignment horizontal="right" vertical="center" wrapText="1"/>
    </xf>
    <xf numFmtId="0" fontId="6" fillId="0" borderId="6" xfId="0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right" vertical="center"/>
    </xf>
    <xf numFmtId="3" fontId="17" fillId="0" borderId="7" xfId="0" applyNumberFormat="1" applyFont="1" applyBorder="1" applyAlignment="1">
      <alignment horizontal="right" vertical="center"/>
    </xf>
    <xf numFmtId="3" fontId="17" fillId="0" borderId="8" xfId="0" applyNumberFormat="1" applyFont="1" applyBorder="1" applyAlignment="1">
      <alignment horizontal="right" vertical="center"/>
    </xf>
    <xf numFmtId="3" fontId="7" fillId="0" borderId="9" xfId="0" applyNumberFormat="1" applyFont="1" applyBorder="1" applyAlignment="1">
      <alignment horizontal="right" vertical="center"/>
    </xf>
    <xf numFmtId="3" fontId="7" fillId="0" borderId="10" xfId="0" applyNumberFormat="1" applyFont="1" applyFill="1" applyBorder="1" applyAlignment="1">
      <alignment vertical="center"/>
    </xf>
    <xf numFmtId="3" fontId="17" fillId="0" borderId="8" xfId="0" applyNumberFormat="1" applyFont="1" applyFill="1" applyBorder="1" applyAlignment="1">
      <alignment horizontal="right" vertical="center"/>
    </xf>
    <xf numFmtId="3" fontId="0" fillId="0" borderId="9" xfId="0" applyNumberFormat="1" applyFont="1" applyFill="1" applyBorder="1" applyAlignment="1">
      <alignment horizontal="right" vertical="center" wrapText="1"/>
    </xf>
    <xf numFmtId="3" fontId="0" fillId="0" borderId="11" xfId="0" applyNumberFormat="1" applyBorder="1" applyAlignment="1">
      <alignment vertical="center" wrapText="1"/>
    </xf>
    <xf numFmtId="3" fontId="17" fillId="0" borderId="11" xfId="0" applyNumberFormat="1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horizontal="right"/>
    </xf>
    <xf numFmtId="3" fontId="12" fillId="0" borderId="0" xfId="0" applyNumberFormat="1" applyFont="1" applyBorder="1" applyAlignment="1">
      <alignment horizontal="lef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9" fillId="0" borderId="0" xfId="0" applyFont="1" applyAlignment="1">
      <alignment horizontal="center"/>
    </xf>
    <xf numFmtId="3" fontId="7" fillId="0" borderId="0" xfId="0" applyNumberFormat="1" applyFont="1" applyBorder="1" applyAlignment="1">
      <alignment horizontal="left"/>
    </xf>
    <xf numFmtId="0" fontId="0" fillId="0" borderId="0" xfId="0" applyAlignment="1">
      <alignment/>
    </xf>
    <xf numFmtId="0" fontId="8" fillId="0" borderId="19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15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wrapText="1"/>
    </xf>
    <xf numFmtId="0" fontId="1" fillId="0" borderId="28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7" fillId="0" borderId="30" xfId="0" applyFont="1" applyBorder="1" applyAlignment="1">
      <alignment vertical="center" wrapText="1"/>
    </xf>
    <xf numFmtId="0" fontId="0" fillId="0" borderId="31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0" fillId="0" borderId="0" xfId="0" applyAlignment="1">
      <alignment horizontal="right"/>
    </xf>
    <xf numFmtId="0" fontId="4" fillId="0" borderId="0" xfId="0" applyFont="1" applyAlignment="1">
      <alignment horizontal="center"/>
    </xf>
    <xf numFmtId="0" fontId="10" fillId="0" borderId="32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34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7" fillId="0" borderId="7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19" fillId="0" borderId="36" xfId="0" applyFont="1" applyBorder="1" applyAlignment="1">
      <alignment horizontal="center" wrapText="1"/>
    </xf>
    <xf numFmtId="0" fontId="19" fillId="0" borderId="28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3" fontId="23" fillId="0" borderId="41" xfId="0" applyNumberFormat="1" applyFont="1" applyBorder="1" applyAlignment="1">
      <alignment vertical="center" wrapText="1"/>
    </xf>
    <xf numFmtId="3" fontId="23" fillId="0" borderId="42" xfId="0" applyNumberFormat="1" applyFont="1" applyBorder="1" applyAlignment="1">
      <alignment vertical="center" wrapText="1"/>
    </xf>
    <xf numFmtId="3" fontId="23" fillId="0" borderId="43" xfId="0" applyNumberFormat="1" applyFont="1" applyBorder="1" applyAlignment="1">
      <alignment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2" xfId="0" applyFont="1" applyBorder="1" applyAlignment="1">
      <alignment horizontal="left" vertical="center" wrapText="1"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  <xf numFmtId="0" fontId="17" fillId="0" borderId="41" xfId="0" applyFont="1" applyBorder="1" applyAlignment="1">
      <alignment vertical="center" wrapText="1"/>
    </xf>
    <xf numFmtId="0" fontId="0" fillId="0" borderId="43" xfId="0" applyFont="1" applyBorder="1" applyAlignment="1">
      <alignment/>
    </xf>
    <xf numFmtId="0" fontId="6" fillId="0" borderId="44" xfId="0" applyFont="1" applyBorder="1" applyAlignment="1">
      <alignment horizontal="left" vertical="center" wrapText="1"/>
    </xf>
    <xf numFmtId="0" fontId="6" fillId="0" borderId="45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left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67"/>
  <sheetViews>
    <sheetView tabSelected="1" workbookViewId="0" topLeftCell="A1">
      <pane xSplit="2" ySplit="8" topLeftCell="M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A5" sqref="A5:B8"/>
    </sheetView>
  </sheetViews>
  <sheetFormatPr defaultColWidth="9.00390625" defaultRowHeight="12.75"/>
  <cols>
    <col min="1" max="1" width="11.125" style="0" bestFit="1" customWidth="1"/>
    <col min="2" max="2" width="42.125" style="0" customWidth="1"/>
    <col min="3" max="16" width="8.625" style="0" customWidth="1"/>
  </cols>
  <sheetData>
    <row r="1" spans="14:16" ht="13.5">
      <c r="N1" s="72" t="s">
        <v>33</v>
      </c>
      <c r="O1" s="73"/>
      <c r="P1" s="73"/>
    </row>
    <row r="2" spans="14:16" ht="13.5">
      <c r="N2" s="72" t="s">
        <v>11</v>
      </c>
      <c r="O2" s="73"/>
      <c r="P2" s="73"/>
    </row>
    <row r="3" spans="1:16" ht="17.25">
      <c r="A3" s="74" t="s">
        <v>22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</row>
    <row r="4" spans="3:16" ht="13.5" thickBot="1">
      <c r="C4" s="16"/>
      <c r="D4" s="16"/>
      <c r="E4" s="16"/>
      <c r="F4" s="16"/>
      <c r="G4" s="16"/>
      <c r="H4" s="16"/>
      <c r="I4" s="16"/>
      <c r="P4" s="1" t="s">
        <v>3</v>
      </c>
    </row>
    <row r="5" spans="1:16" ht="39" customHeight="1" thickBot="1">
      <c r="A5" s="80" t="s">
        <v>6</v>
      </c>
      <c r="B5" s="81"/>
      <c r="C5" s="75" t="s">
        <v>15</v>
      </c>
      <c r="D5" s="76"/>
      <c r="E5" s="76"/>
      <c r="F5" s="76"/>
      <c r="G5" s="76"/>
      <c r="H5" s="76"/>
      <c r="I5" s="77"/>
      <c r="J5" s="78" t="s">
        <v>0</v>
      </c>
      <c r="K5" s="78"/>
      <c r="L5" s="78"/>
      <c r="M5" s="78"/>
      <c r="N5" s="78"/>
      <c r="O5" s="78"/>
      <c r="P5" s="79"/>
    </row>
    <row r="6" spans="1:16" ht="12.75">
      <c r="A6" s="82"/>
      <c r="B6" s="83"/>
      <c r="C6" s="59" t="s">
        <v>23</v>
      </c>
      <c r="D6" s="62" t="s">
        <v>13</v>
      </c>
      <c r="E6" s="67" t="s">
        <v>12</v>
      </c>
      <c r="F6" s="68"/>
      <c r="G6" s="68"/>
      <c r="H6" s="69"/>
      <c r="I6" s="64" t="s">
        <v>24</v>
      </c>
      <c r="J6" s="91" t="s">
        <v>23</v>
      </c>
      <c r="K6" s="62" t="s">
        <v>13</v>
      </c>
      <c r="L6" s="67" t="s">
        <v>12</v>
      </c>
      <c r="M6" s="68"/>
      <c r="N6" s="68"/>
      <c r="O6" s="69"/>
      <c r="P6" s="38" t="s">
        <v>25</v>
      </c>
    </row>
    <row r="7" spans="1:16" ht="23.25" customHeight="1">
      <c r="A7" s="82"/>
      <c r="B7" s="83"/>
      <c r="C7" s="60"/>
      <c r="D7" s="63"/>
      <c r="E7" s="41" t="s">
        <v>16</v>
      </c>
      <c r="F7" s="41" t="s">
        <v>17</v>
      </c>
      <c r="G7" s="41" t="s">
        <v>18</v>
      </c>
      <c r="H7" s="41" t="s">
        <v>14</v>
      </c>
      <c r="I7" s="65"/>
      <c r="J7" s="92"/>
      <c r="K7" s="63"/>
      <c r="L7" s="41" t="s">
        <v>16</v>
      </c>
      <c r="M7" s="41" t="s">
        <v>17</v>
      </c>
      <c r="N7" s="41" t="s">
        <v>18</v>
      </c>
      <c r="O7" s="41" t="s">
        <v>14</v>
      </c>
      <c r="P7" s="39"/>
    </row>
    <row r="8" spans="1:16" ht="47.25" customHeight="1" thickBot="1">
      <c r="A8" s="84"/>
      <c r="B8" s="85"/>
      <c r="C8" s="61"/>
      <c r="D8" s="42"/>
      <c r="E8" s="42"/>
      <c r="F8" s="42"/>
      <c r="G8" s="42"/>
      <c r="H8" s="42"/>
      <c r="I8" s="66"/>
      <c r="J8" s="93"/>
      <c r="K8" s="42"/>
      <c r="L8" s="42"/>
      <c r="M8" s="42"/>
      <c r="N8" s="42"/>
      <c r="O8" s="42"/>
      <c r="P8" s="40"/>
    </row>
    <row r="9" spans="1:17" ht="23.25" customHeight="1">
      <c r="A9" s="70" t="s">
        <v>27</v>
      </c>
      <c r="B9" s="71"/>
      <c r="C9" s="24">
        <v>32</v>
      </c>
      <c r="D9" s="25">
        <v>1941</v>
      </c>
      <c r="E9" s="25">
        <v>1164</v>
      </c>
      <c r="F9" s="25">
        <v>0</v>
      </c>
      <c r="G9" s="25">
        <v>484</v>
      </c>
      <c r="H9" s="25">
        <v>1833</v>
      </c>
      <c r="I9" s="26">
        <f>C9+D9-H9</f>
        <v>140</v>
      </c>
      <c r="J9" s="24">
        <v>32</v>
      </c>
      <c r="K9" s="25">
        <v>1941</v>
      </c>
      <c r="L9" s="25">
        <v>1224</v>
      </c>
      <c r="M9" s="25">
        <v>0</v>
      </c>
      <c r="N9" s="25">
        <v>564</v>
      </c>
      <c r="O9" s="25">
        <f>L9+M9+N9+185</f>
        <v>1973</v>
      </c>
      <c r="P9" s="27">
        <f>J9+K9-O9</f>
        <v>0</v>
      </c>
      <c r="Q9" s="8"/>
    </row>
    <row r="10" spans="1:17" ht="23.25" customHeight="1" thickBot="1">
      <c r="A10" s="86" t="s">
        <v>28</v>
      </c>
      <c r="B10" s="87"/>
      <c r="C10" s="30">
        <v>486</v>
      </c>
      <c r="D10" s="31">
        <v>1873</v>
      </c>
      <c r="E10" s="31">
        <v>576</v>
      </c>
      <c r="F10" s="31">
        <v>700</v>
      </c>
      <c r="G10" s="31">
        <v>0</v>
      </c>
      <c r="H10" s="31">
        <v>2033</v>
      </c>
      <c r="I10" s="32">
        <f>C10+D10-H10</f>
        <v>326</v>
      </c>
      <c r="J10" s="33">
        <v>486</v>
      </c>
      <c r="K10" s="33">
        <v>1873</v>
      </c>
      <c r="L10" s="34">
        <v>1036</v>
      </c>
      <c r="M10" s="34">
        <v>300</v>
      </c>
      <c r="N10" s="34">
        <v>0</v>
      </c>
      <c r="O10" s="34">
        <f>757+N10+M10+L10</f>
        <v>2093</v>
      </c>
      <c r="P10" s="35">
        <f>J10+K10-O10</f>
        <v>266</v>
      </c>
      <c r="Q10" s="8"/>
    </row>
    <row r="11" spans="1:16" ht="21" customHeight="1">
      <c r="A11" s="20"/>
      <c r="B11" s="20"/>
      <c r="C11" s="46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</row>
    <row r="12" spans="1:18" ht="9.75" customHeight="1">
      <c r="A12" s="4"/>
      <c r="B12" s="5"/>
      <c r="C12" s="50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R12" s="17"/>
    </row>
    <row r="13" spans="1:16" ht="17.25">
      <c r="A13" s="48" t="s">
        <v>26</v>
      </c>
      <c r="B13" s="49"/>
      <c r="C13" s="49"/>
      <c r="D13" s="49"/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</row>
    <row r="14" spans="1:16" ht="16.5" customHeight="1" thickBot="1">
      <c r="A14" s="45"/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</row>
    <row r="15" spans="1:16" ht="30.75" customHeight="1">
      <c r="A15" s="55" t="s">
        <v>1</v>
      </c>
      <c r="B15" s="56"/>
      <c r="C15" s="88" t="s">
        <v>19</v>
      </c>
      <c r="D15" s="89"/>
      <c r="E15" s="89"/>
      <c r="F15" s="89"/>
      <c r="G15" s="90"/>
      <c r="H15" s="18" t="s">
        <v>21</v>
      </c>
      <c r="I15" s="43" t="s">
        <v>20</v>
      </c>
      <c r="J15" s="43"/>
      <c r="K15" s="43"/>
      <c r="L15" s="43"/>
      <c r="M15" s="43"/>
      <c r="N15" s="43"/>
      <c r="O15" s="43"/>
      <c r="P15" s="18" t="s">
        <v>21</v>
      </c>
    </row>
    <row r="16" spans="1:16" ht="20.25" customHeight="1" thickBot="1">
      <c r="A16" s="57"/>
      <c r="B16" s="58"/>
      <c r="C16" s="52" t="s">
        <v>2</v>
      </c>
      <c r="D16" s="53"/>
      <c r="E16" s="53"/>
      <c r="F16" s="53"/>
      <c r="G16" s="54"/>
      <c r="H16" s="28" t="s">
        <v>3</v>
      </c>
      <c r="I16" s="44"/>
      <c r="J16" s="44"/>
      <c r="K16" s="44"/>
      <c r="L16" s="44"/>
      <c r="M16" s="44"/>
      <c r="N16" s="44"/>
      <c r="O16" s="44"/>
      <c r="P16" s="28" t="s">
        <v>3</v>
      </c>
    </row>
    <row r="17" spans="1:17" s="19" customFormat="1" ht="80.25" customHeight="1">
      <c r="A17" s="70" t="s">
        <v>27</v>
      </c>
      <c r="B17" s="71"/>
      <c r="C17" s="104" t="s">
        <v>29</v>
      </c>
      <c r="D17" s="105"/>
      <c r="E17" s="105"/>
      <c r="F17" s="105"/>
      <c r="G17" s="106"/>
      <c r="H17" s="22">
        <f>120+150+164+50+80</f>
        <v>564</v>
      </c>
      <c r="I17" s="99" t="s">
        <v>30</v>
      </c>
      <c r="J17" s="100"/>
      <c r="K17" s="100"/>
      <c r="L17" s="100"/>
      <c r="M17" s="100"/>
      <c r="N17" s="100"/>
      <c r="O17" s="101"/>
      <c r="P17" s="21">
        <f>300+400+90+274+100+60</f>
        <v>1224</v>
      </c>
      <c r="Q17" s="23"/>
    </row>
    <row r="18" spans="1:22" s="19" customFormat="1" ht="54" customHeight="1" thickBot="1">
      <c r="A18" s="102" t="s">
        <v>28</v>
      </c>
      <c r="B18" s="103"/>
      <c r="C18" s="94" t="s">
        <v>31</v>
      </c>
      <c r="D18" s="95"/>
      <c r="E18" s="95"/>
      <c r="F18" s="95"/>
      <c r="G18" s="96"/>
      <c r="H18" s="36">
        <v>300</v>
      </c>
      <c r="I18" s="97" t="s">
        <v>32</v>
      </c>
      <c r="J18" s="98"/>
      <c r="K18" s="98"/>
      <c r="L18" s="98"/>
      <c r="M18" s="98"/>
      <c r="N18" s="98"/>
      <c r="O18" s="98"/>
      <c r="P18" s="37">
        <f>147+137+110+182+460</f>
        <v>1036</v>
      </c>
      <c r="Q18" s="15"/>
      <c r="R18" s="15"/>
      <c r="S18" s="15"/>
      <c r="T18" s="15"/>
      <c r="U18" s="15"/>
      <c r="V18" s="29"/>
    </row>
    <row r="19" spans="1:16" ht="21.75" customHeight="1">
      <c r="A19" s="9"/>
      <c r="B19" s="10"/>
      <c r="C19" s="11"/>
      <c r="D19" s="12"/>
      <c r="E19" s="12"/>
      <c r="F19" s="12"/>
      <c r="G19" s="12"/>
      <c r="H19" s="13"/>
      <c r="I19" s="14"/>
      <c r="J19" s="15"/>
      <c r="K19" s="15"/>
      <c r="L19" s="15"/>
      <c r="M19" s="15"/>
      <c r="N19" s="15"/>
      <c r="O19" s="15"/>
      <c r="P19" s="13"/>
    </row>
    <row r="20" spans="1:16" ht="12.75">
      <c r="A20" s="6" t="s">
        <v>4</v>
      </c>
      <c r="B20" s="6" t="s">
        <v>10</v>
      </c>
      <c r="C20" s="6" t="s">
        <v>7</v>
      </c>
      <c r="D20" s="2"/>
      <c r="E20" s="2"/>
      <c r="F20" s="2"/>
      <c r="G20" s="2"/>
      <c r="H20" s="2"/>
      <c r="I20" s="2"/>
      <c r="J20" s="2"/>
      <c r="K20" s="3"/>
      <c r="L20" s="2"/>
      <c r="M20" s="2"/>
      <c r="N20" s="2"/>
      <c r="O20" s="2"/>
      <c r="P20" s="2"/>
    </row>
    <row r="21" spans="1:16" ht="12.75">
      <c r="A21" s="2"/>
      <c r="B21" s="7" t="s">
        <v>10</v>
      </c>
      <c r="C21" s="2" t="s">
        <v>8</v>
      </c>
      <c r="D21" s="2"/>
      <c r="E21" s="2"/>
      <c r="F21" s="2"/>
      <c r="G21" s="2"/>
      <c r="H21" s="2"/>
      <c r="I21" s="2"/>
      <c r="J21" s="2"/>
      <c r="K21" s="3"/>
      <c r="L21" s="2" t="s">
        <v>5</v>
      </c>
      <c r="M21" s="2"/>
      <c r="N21" s="2"/>
      <c r="O21" s="2"/>
      <c r="P21" s="2"/>
    </row>
    <row r="22" spans="1:16" ht="12.75">
      <c r="A22" s="2"/>
      <c r="B22" s="2" t="s">
        <v>10</v>
      </c>
      <c r="C22" s="2" t="s">
        <v>9</v>
      </c>
      <c r="D22" s="2"/>
      <c r="E22" s="2"/>
      <c r="F22" s="2"/>
      <c r="G22" s="2"/>
      <c r="H22" s="2"/>
      <c r="I22" s="2"/>
      <c r="J22" s="2"/>
      <c r="K22" s="3"/>
      <c r="L22" s="2"/>
      <c r="M22" s="2"/>
      <c r="N22" s="2"/>
      <c r="O22" s="2"/>
      <c r="P22" s="2"/>
    </row>
    <row r="23" spans="1:16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 t="s">
        <v>5</v>
      </c>
      <c r="L23" s="2"/>
      <c r="M23" s="2"/>
      <c r="N23" s="2"/>
      <c r="O23" s="2"/>
      <c r="P23" s="2"/>
    </row>
    <row r="24" spans="1:16" ht="12.7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5" spans="1:16" ht="12.75">
      <c r="A25" s="2"/>
      <c r="B25" s="2"/>
      <c r="C25" s="2"/>
      <c r="D25" s="2"/>
      <c r="E25" s="2"/>
      <c r="F25" s="2"/>
      <c r="G25" s="2"/>
      <c r="H25" s="2"/>
      <c r="I25" s="2"/>
      <c r="K25" s="2"/>
      <c r="L25" s="2"/>
      <c r="M25" s="2"/>
      <c r="N25" s="2"/>
      <c r="O25" s="2"/>
      <c r="P25" s="2"/>
    </row>
    <row r="26" spans="1:16" ht="12.7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</row>
    <row r="33" spans="1:16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</row>
    <row r="37" spans="1:16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</row>
    <row r="38" spans="1:16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</row>
    <row r="39" spans="1:16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</row>
    <row r="40" spans="1:16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6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6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</row>
    <row r="44" spans="1:16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  <row r="45" spans="1:16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</row>
    <row r="46" spans="1:16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</row>
    <row r="47" spans="1:16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</row>
    <row r="48" spans="1:16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1:16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1:16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</row>
    <row r="52" spans="1:16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</row>
    <row r="54" spans="1:16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  <row r="55" spans="1:16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</row>
    <row r="56" spans="1:16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</row>
    <row r="57" spans="1:16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</row>
    <row r="58" spans="1:16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</row>
    <row r="59" spans="1:16" ht="12.7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</row>
    <row r="60" spans="1:16" ht="12.7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</row>
    <row r="61" spans="1:16" ht="12.7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</row>
    <row r="62" spans="1:16" ht="12.7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</row>
    <row r="63" spans="1:16" ht="12.7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</row>
    <row r="64" spans="1:16" ht="12.7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</row>
    <row r="65" spans="1:16" ht="12.7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</sheetData>
  <mergeCells count="38">
    <mergeCell ref="A10:B10"/>
    <mergeCell ref="C15:G15"/>
    <mergeCell ref="J6:J8"/>
    <mergeCell ref="C18:G18"/>
    <mergeCell ref="I18:O18"/>
    <mergeCell ref="I17:O17"/>
    <mergeCell ref="A18:B18"/>
    <mergeCell ref="A17:B17"/>
    <mergeCell ref="C17:G17"/>
    <mergeCell ref="A9:B9"/>
    <mergeCell ref="N1:P1"/>
    <mergeCell ref="N2:P2"/>
    <mergeCell ref="A3:P3"/>
    <mergeCell ref="C5:I5"/>
    <mergeCell ref="J5:P5"/>
    <mergeCell ref="A5:B8"/>
    <mergeCell ref="L6:O6"/>
    <mergeCell ref="M7:M8"/>
    <mergeCell ref="N7:N8"/>
    <mergeCell ref="L7:L8"/>
    <mergeCell ref="C6:C8"/>
    <mergeCell ref="D6:D8"/>
    <mergeCell ref="K6:K8"/>
    <mergeCell ref="E7:E8"/>
    <mergeCell ref="F7:F8"/>
    <mergeCell ref="I6:I8"/>
    <mergeCell ref="E6:H6"/>
    <mergeCell ref="G7:G8"/>
    <mergeCell ref="P6:P8"/>
    <mergeCell ref="O7:O8"/>
    <mergeCell ref="I15:O16"/>
    <mergeCell ref="A14:P14"/>
    <mergeCell ref="C11:P11"/>
    <mergeCell ref="A13:P13"/>
    <mergeCell ref="C12:P12"/>
    <mergeCell ref="C16:G16"/>
    <mergeCell ref="A15:B16"/>
    <mergeCell ref="H7:H8"/>
  </mergeCells>
  <printOptions horizontalCentered="1" verticalCentered="1"/>
  <pageMargins left="0.5905511811023623" right="0.1968503937007874" top="0.67" bottom="0.56" header="0.5118110236220472" footer="0.33"/>
  <pageSetup horizontalDpi="600" verticalDpi="600" orientation="landscape" paperSize="9" scale="75" r:id="rId1"/>
  <headerFooter alignWithMargins="0">
    <oddFooter>&amp;C&amp;P</oddFooter>
  </headerFooter>
  <rowBreaks count="1" manualBreakCount="1">
    <brk id="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havlickova</dc:creator>
  <cp:keywords/>
  <dc:description/>
  <cp:lastModifiedBy>jakoubkova</cp:lastModifiedBy>
  <cp:lastPrinted>2011-10-06T05:49:25Z</cp:lastPrinted>
  <dcterms:created xsi:type="dcterms:W3CDTF">2003-05-30T09:45:20Z</dcterms:created>
  <dcterms:modified xsi:type="dcterms:W3CDTF">2011-10-07T05:30:06Z</dcterms:modified>
  <cp:category/>
  <cp:version/>
  <cp:contentType/>
  <cp:contentStatus/>
</cp:coreProperties>
</file>