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2" windowHeight="12276" activeTab="0"/>
  </bookViews>
  <sheets>
    <sheet name="RK-28-2011-19, př.3" sheetId="1" r:id="rId1"/>
  </sheets>
  <definedNames>
    <definedName name="_xlnm.Print_Area" localSheetId="0">'RK-28-2011-19, př.3'!$A$1:$C$54</definedName>
  </definedNames>
  <calcPr fullCalcOnLoad="1"/>
</workbook>
</file>

<file path=xl/sharedStrings.xml><?xml version="1.0" encoding="utf-8"?>
<sst xmlns="http://schemas.openxmlformats.org/spreadsheetml/2006/main" count="86" uniqueCount="78">
  <si>
    <t>x</t>
  </si>
  <si>
    <t>Specifikace použití prostředků z prodeje majetku kraje</t>
  </si>
  <si>
    <t>Organizace</t>
  </si>
  <si>
    <t>Částka</t>
  </si>
  <si>
    <t>Účel použití</t>
  </si>
  <si>
    <t>Školství celkem</t>
  </si>
  <si>
    <t>PO úhrnem</t>
  </si>
  <si>
    <t>Střední škola stavební Třebíč, Kubišova 1214/9</t>
  </si>
  <si>
    <t>VOŠ a SOŠ zem.-technická Bystřice nad Pernštejnem, Studentská 1</t>
  </si>
  <si>
    <t>Střední odborná škola a Střední odborné učiliště Třešť, K Valše 38</t>
  </si>
  <si>
    <t>Střední škola technická Jihlava, Polenská 2</t>
  </si>
  <si>
    <t xml:space="preserve">                                                                             počet stran: 1</t>
  </si>
  <si>
    <t>Doprava celkem</t>
  </si>
  <si>
    <t>z toho: KSÚS Vysočina</t>
  </si>
  <si>
    <t>Sociální péče celkem</t>
  </si>
  <si>
    <t>Zdravotnictví celkem</t>
  </si>
  <si>
    <t>z toho: Zdravotnická záchranná služba kraje Vysočina</t>
  </si>
  <si>
    <t xml:space="preserve">           Domov pro seniory Velké Meziříčí</t>
  </si>
  <si>
    <t xml:space="preserve">           Domov důchodců Humpolec</t>
  </si>
  <si>
    <t>z toho: Muzeum Vysočiny Třebíč</t>
  </si>
  <si>
    <t>z toho: Ústav sociální péče Zboží</t>
  </si>
  <si>
    <t xml:space="preserve">           Diagnostický ústav sociální péče Černovice </t>
  </si>
  <si>
    <t xml:space="preserve">           Ústav sociální péče Lidmaň</t>
  </si>
  <si>
    <t xml:space="preserve">inv.dotace 216 827 Kč - nákup osobního automobilu, zateplení budovy v HB, rekonstrukce sociálního zařízení v Třebíči </t>
  </si>
  <si>
    <t>Kultura celkem</t>
  </si>
  <si>
    <t>příspěvek na provoz - krytí nákladů spojených s kácením stromů a opravy majetku</t>
  </si>
  <si>
    <t>příspěvek na provoz k nákupu materiálu</t>
  </si>
  <si>
    <t>příspěvek na provoz - částečné krytí nákladů dle finančního plánu</t>
  </si>
  <si>
    <t xml:space="preserve">příspěvek na provoz 344 290 Kč - materiál na údržbu a opravy silnic, nákup drobného dlouhodobého hmotného majetku </t>
  </si>
  <si>
    <t>příspěvek na provoz - úprava mobiliáře pro uložení sbírkových předmětů</t>
  </si>
  <si>
    <t>v Kč</t>
  </si>
  <si>
    <t>příspěvek na provoz - opravy televizního systému u budov ÚSP</t>
  </si>
  <si>
    <t>příspěvek na provoz 3 800 Kč - drobný dl. hmotný majetek pro klienty      inv.dotace 8 000 Kč - zřízení EPS v zimní zahradě</t>
  </si>
  <si>
    <r>
      <t>p</t>
    </r>
    <r>
      <rPr>
        <sz val="10"/>
        <rFont val="Arial CE"/>
        <family val="0"/>
      </rPr>
      <t>říspěvek na provoz - drobný dl. hmotný m</t>
    </r>
    <r>
      <rPr>
        <sz val="10"/>
        <rFont val="Arial CE"/>
        <family val="2"/>
      </rPr>
      <t>ajetek</t>
    </r>
  </si>
  <si>
    <t>§ 3121</t>
  </si>
  <si>
    <t>Gymnázium, SOŠ a VOŠ Ledeč nad Sázavou, Husovo nám. 1</t>
  </si>
  <si>
    <t>opravy a údržba svěřeného majetku</t>
  </si>
  <si>
    <t>§ 3122</t>
  </si>
  <si>
    <t>OA a Jazyková škola s právem st. jazykové zk. Jihlava, nám. Svobody 1</t>
  </si>
  <si>
    <t>nákup učebních pomůcek</t>
  </si>
  <si>
    <t>Česká zemědělská akademie v Humpolci, střední škola, Školní 764</t>
  </si>
  <si>
    <t>nákup drobného hmotného majetku</t>
  </si>
  <si>
    <t>Střední průmyslová škola Třebíč, Manželů Curieových 734</t>
  </si>
  <si>
    <t>Hotelová škola Světlá a OA Velké Meziříčí, U Světlé 36</t>
  </si>
  <si>
    <t>pokrytí nákladů na malování</t>
  </si>
  <si>
    <t xml:space="preserve">VOŠ a SPŠ, Žďár nad Sázavou, Studentská 1 </t>
  </si>
  <si>
    <t>nákup drobného dlouhodobého majetku</t>
  </si>
  <si>
    <t>§ 3123</t>
  </si>
  <si>
    <t xml:space="preserve">Střední odborné učiliště technické, Chotěboř, Žižkova 1501 </t>
  </si>
  <si>
    <t>Obchodní akademie a Hotelová škola Havlíčkův Brod, Bratříků 851</t>
  </si>
  <si>
    <t>opravy oken</t>
  </si>
  <si>
    <t>Akademie - VOŠ, Gymn. a SOŠ um.prům. Světlá n. Sázavou, Sázavská 547</t>
  </si>
  <si>
    <t>nákup potřeb pro výuku</t>
  </si>
  <si>
    <t>posílení provozních prostředků</t>
  </si>
  <si>
    <t>Střední škola automobilní Jihlava, Školní 1a</t>
  </si>
  <si>
    <t>nákup kancelářského materiálu</t>
  </si>
  <si>
    <t>Střední škola obchodu a služeb Jihlava, K. Světlé 2</t>
  </si>
  <si>
    <t>úhrada služeb v provozu školy</t>
  </si>
  <si>
    <t>Střední škola stavební Jihlava, Žižkova 50</t>
  </si>
  <si>
    <t>Střední škola Pelhřimov, Friedova 1469</t>
  </si>
  <si>
    <t>Střední škola Kamenice nad Lipou, Masarykova 410</t>
  </si>
  <si>
    <t>Střední škola řemesel a služeb Moravské Budějovice, Tov. Sady 79</t>
  </si>
  <si>
    <t>materiál pro odborný výcvik</t>
  </si>
  <si>
    <t>Střední škola řemesel Třebíč, Demlova 890</t>
  </si>
  <si>
    <t>posílení provozního rozpočtu</t>
  </si>
  <si>
    <t>Střední odborná škola Nové Město na Moravě, Na Bělisku 295</t>
  </si>
  <si>
    <t>vybavení pro praktickou výuku</t>
  </si>
  <si>
    <t>Střední škola řemesel a služeb Velké Meziříčí, Hornoměstská 35</t>
  </si>
  <si>
    <t>§ 3125</t>
  </si>
  <si>
    <t>Školní statek, Humpolec, Dusilov 384</t>
  </si>
  <si>
    <t>úhrada nákladů hlavní činnosti</t>
  </si>
  <si>
    <t>vymalování učeben, náklady na stěhování</t>
  </si>
  <si>
    <t>nákup náhradních dílů pro zemědělské stroje</t>
  </si>
  <si>
    <t>posílení provozních prostředků - nákup inventáře pro údržbu</t>
  </si>
  <si>
    <t>oprava zdi v účtárně</t>
  </si>
  <si>
    <t>opravy svěřeného majetku</t>
  </si>
  <si>
    <t>nákup drobného dlouhodobého majetku, obnova inf.technologií, opravy zařízení autodílny</t>
  </si>
  <si>
    <t xml:space="preserve">                                                                             RK-28-2011-19, př.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</si>
</sst>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4" fontId="1" fillId="0" borderId="0" xfId="18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wrapText="1"/>
    </xf>
    <xf numFmtId="4" fontId="5" fillId="3" borderId="19" xfId="0" applyNumberFormat="1" applyFont="1" applyFill="1" applyBorder="1" applyAlignment="1">
      <alignment/>
    </xf>
    <xf numFmtId="0" fontId="14" fillId="3" borderId="19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7" fillId="3" borderId="26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 wrapText="1"/>
    </xf>
    <xf numFmtId="0" fontId="7" fillId="3" borderId="26" xfId="0" applyFont="1" applyFill="1" applyBorder="1" applyAlignment="1">
      <alignment horizontal="center"/>
    </xf>
    <xf numFmtId="0" fontId="6" fillId="3" borderId="2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7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" fontId="13" fillId="0" borderId="28" xfId="20" applyNumberFormat="1" applyFont="1" applyBorder="1" applyAlignment="1">
      <alignment wrapText="1" shrinkToFit="1"/>
      <protection/>
    </xf>
    <xf numFmtId="4" fontId="0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-28-2008-21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C1" sqref="C1:D1"/>
    </sheetView>
  </sheetViews>
  <sheetFormatPr defaultColWidth="9.140625" defaultRowHeight="12.75"/>
  <cols>
    <col min="1" max="1" width="51.140625" style="0" customWidth="1"/>
    <col min="2" max="2" width="12.28125" style="0" customWidth="1"/>
    <col min="3" max="3" width="63.7109375" style="0" customWidth="1"/>
    <col min="4" max="4" width="11.57421875" style="5" customWidth="1"/>
    <col min="5" max="5" width="15.28125" style="5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2.75">
      <c r="C1" s="82" t="s">
        <v>77</v>
      </c>
      <c r="D1" s="83"/>
      <c r="E1" s="4"/>
    </row>
    <row r="2" spans="3:5" ht="12.75">
      <c r="C2" s="21" t="s">
        <v>11</v>
      </c>
      <c r="D2" s="2"/>
      <c r="E2" s="4"/>
    </row>
    <row r="3" spans="1:3" ht="15">
      <c r="A3" s="88" t="s">
        <v>1</v>
      </c>
      <c r="B3" s="88"/>
      <c r="C3" s="88"/>
    </row>
    <row r="4" ht="13.5" thickBot="1"/>
    <row r="5" spans="1:3" ht="12.75">
      <c r="A5" s="89" t="s">
        <v>2</v>
      </c>
      <c r="B5" s="6" t="s">
        <v>3</v>
      </c>
      <c r="C5" s="91" t="s">
        <v>4</v>
      </c>
    </row>
    <row r="6" spans="1:3" ht="13.5" thickBot="1">
      <c r="A6" s="90"/>
      <c r="B6" s="7" t="s">
        <v>30</v>
      </c>
      <c r="C6" s="92"/>
    </row>
    <row r="7" spans="1:3" ht="13.5" thickBot="1">
      <c r="A7" s="22"/>
      <c r="B7" s="23"/>
      <c r="C7" s="24"/>
    </row>
    <row r="8" spans="1:3" ht="12.75">
      <c r="A8" s="8" t="s">
        <v>12</v>
      </c>
      <c r="B8" s="26">
        <f>SUM(B9)</f>
        <v>561117</v>
      </c>
      <c r="C8" s="27" t="s">
        <v>0</v>
      </c>
    </row>
    <row r="9" spans="1:3" ht="23.25">
      <c r="A9" s="84" t="s">
        <v>13</v>
      </c>
      <c r="B9" s="86">
        <v>561117</v>
      </c>
      <c r="C9" s="57" t="s">
        <v>28</v>
      </c>
    </row>
    <row r="10" spans="1:3" ht="23.25">
      <c r="A10" s="85"/>
      <c r="B10" s="87"/>
      <c r="C10" s="57" t="s">
        <v>23</v>
      </c>
    </row>
    <row r="11" spans="1:3" ht="6.75" customHeight="1">
      <c r="A11" s="51"/>
      <c r="B11" s="52"/>
      <c r="C11" s="36"/>
    </row>
    <row r="12" spans="1:3" ht="12.75">
      <c r="A12" s="54" t="s">
        <v>24</v>
      </c>
      <c r="B12" s="55">
        <f>SUM(B13)</f>
        <v>35249</v>
      </c>
      <c r="C12" s="53" t="s">
        <v>0</v>
      </c>
    </row>
    <row r="13" spans="1:3" ht="12" customHeight="1">
      <c r="A13" s="51" t="s">
        <v>19</v>
      </c>
      <c r="B13" s="52">
        <v>35249</v>
      </c>
      <c r="C13" s="36" t="s">
        <v>29</v>
      </c>
    </row>
    <row r="14" spans="1:3" ht="7.5" customHeight="1" thickBot="1">
      <c r="A14" s="38"/>
      <c r="B14" s="29"/>
      <c r="C14" s="36"/>
    </row>
    <row r="15" spans="1:3" ht="12.75" customHeight="1">
      <c r="A15" s="30" t="s">
        <v>14</v>
      </c>
      <c r="B15" s="9">
        <f>SUM(B16:B20)</f>
        <v>201759</v>
      </c>
      <c r="C15" s="20" t="s">
        <v>0</v>
      </c>
    </row>
    <row r="16" spans="1:3" ht="24.75" customHeight="1">
      <c r="A16" s="40" t="s">
        <v>20</v>
      </c>
      <c r="B16" s="43">
        <v>64990</v>
      </c>
      <c r="C16" s="56" t="s">
        <v>25</v>
      </c>
    </row>
    <row r="17" spans="1:3" ht="12" customHeight="1">
      <c r="A17" s="40" t="s">
        <v>21</v>
      </c>
      <c r="B17" s="43">
        <v>81464</v>
      </c>
      <c r="C17" s="56" t="s">
        <v>26</v>
      </c>
    </row>
    <row r="18" spans="1:3" ht="12" customHeight="1">
      <c r="A18" s="40" t="s">
        <v>22</v>
      </c>
      <c r="B18" s="43">
        <v>20000</v>
      </c>
      <c r="C18" s="56" t="s">
        <v>31</v>
      </c>
    </row>
    <row r="19" spans="1:3" ht="26.25" customHeight="1">
      <c r="A19" s="40" t="s">
        <v>18</v>
      </c>
      <c r="B19" s="28">
        <v>11800</v>
      </c>
      <c r="C19" s="58" t="s">
        <v>32</v>
      </c>
    </row>
    <row r="20" spans="1:3" ht="12" customHeight="1">
      <c r="A20" s="42" t="s">
        <v>17</v>
      </c>
      <c r="B20" s="28">
        <v>23505</v>
      </c>
      <c r="C20" s="37" t="s">
        <v>33</v>
      </c>
    </row>
    <row r="21" spans="1:3" ht="7.5" customHeight="1" thickBot="1">
      <c r="A21" s="39"/>
      <c r="B21" s="31"/>
      <c r="C21" s="37"/>
    </row>
    <row r="22" spans="1:3" ht="12.75" customHeight="1">
      <c r="A22" s="30" t="s">
        <v>15</v>
      </c>
      <c r="B22" s="34">
        <f>SUM(B23)</f>
        <v>13000</v>
      </c>
      <c r="C22" s="20" t="s">
        <v>0</v>
      </c>
    </row>
    <row r="23" spans="1:3" ht="12.75" customHeight="1">
      <c r="A23" s="41" t="s">
        <v>16</v>
      </c>
      <c r="B23" s="44">
        <v>13000</v>
      </c>
      <c r="C23" s="45" t="s">
        <v>27</v>
      </c>
    </row>
    <row r="24" spans="1:3" ht="7.5" customHeight="1" thickBot="1">
      <c r="A24" s="32"/>
      <c r="B24" s="33"/>
      <c r="C24" s="25"/>
    </row>
    <row r="25" spans="1:12" ht="12.75">
      <c r="A25" s="30" t="s">
        <v>5</v>
      </c>
      <c r="B25" s="9">
        <v>981392</v>
      </c>
      <c r="C25" s="35" t="s">
        <v>0</v>
      </c>
      <c r="F25" s="17"/>
      <c r="G25" s="17"/>
      <c r="H25" s="16"/>
      <c r="K25" s="17"/>
      <c r="L25" s="17"/>
    </row>
    <row r="26" spans="1:12" ht="12.75">
      <c r="A26" s="60" t="s">
        <v>34</v>
      </c>
      <c r="B26" s="74"/>
      <c r="C26" s="59"/>
      <c r="F26" s="17"/>
      <c r="G26" s="17"/>
      <c r="H26" s="16"/>
      <c r="K26" s="17"/>
      <c r="L26" s="17"/>
    </row>
    <row r="27" spans="1:12" ht="12.75">
      <c r="A27" s="61" t="s">
        <v>35</v>
      </c>
      <c r="B27" s="75">
        <v>16901</v>
      </c>
      <c r="C27" s="46" t="s">
        <v>36</v>
      </c>
      <c r="F27" s="17"/>
      <c r="G27" s="17"/>
      <c r="H27" s="16"/>
      <c r="K27" s="17"/>
      <c r="L27" s="17"/>
    </row>
    <row r="28" spans="1:12" ht="12.75">
      <c r="A28" s="62" t="s">
        <v>37</v>
      </c>
      <c r="B28" s="75"/>
      <c r="C28" s="46"/>
      <c r="F28" s="17"/>
      <c r="G28" s="17"/>
      <c r="H28" s="16"/>
      <c r="K28" s="17"/>
      <c r="L28" s="17"/>
    </row>
    <row r="29" spans="1:12" ht="23.25">
      <c r="A29" s="63" t="s">
        <v>38</v>
      </c>
      <c r="B29" s="75">
        <v>1500</v>
      </c>
      <c r="C29" s="46" t="s">
        <v>39</v>
      </c>
      <c r="F29" s="17"/>
      <c r="G29" s="17"/>
      <c r="H29" s="16"/>
      <c r="K29" s="17"/>
      <c r="L29" s="17"/>
    </row>
    <row r="30" spans="1:12" ht="12.75">
      <c r="A30" s="61" t="s">
        <v>40</v>
      </c>
      <c r="B30" s="75">
        <v>142000</v>
      </c>
      <c r="C30" s="67" t="s">
        <v>71</v>
      </c>
      <c r="F30" s="17"/>
      <c r="G30" s="17"/>
      <c r="H30" s="16"/>
      <c r="K30" s="17"/>
      <c r="L30" s="17"/>
    </row>
    <row r="31" spans="1:12" ht="12.75">
      <c r="A31" s="64" t="s">
        <v>7</v>
      </c>
      <c r="B31" s="75">
        <v>11106</v>
      </c>
      <c r="C31" s="47" t="s">
        <v>41</v>
      </c>
      <c r="F31" s="17"/>
      <c r="G31" s="17"/>
      <c r="H31" s="16"/>
      <c r="K31" s="17"/>
      <c r="L31" s="17"/>
    </row>
    <row r="32" spans="1:12" ht="12.75">
      <c r="A32" s="64" t="s">
        <v>42</v>
      </c>
      <c r="B32" s="75">
        <v>86300</v>
      </c>
      <c r="C32" s="68" t="s">
        <v>39</v>
      </c>
      <c r="F32" s="17"/>
      <c r="G32" s="17"/>
      <c r="H32" s="16"/>
      <c r="K32" s="17"/>
      <c r="L32" s="17"/>
    </row>
    <row r="33" spans="1:12" ht="12.75">
      <c r="A33" s="64" t="s">
        <v>43</v>
      </c>
      <c r="B33" s="75">
        <v>1220</v>
      </c>
      <c r="C33" s="68" t="s">
        <v>44</v>
      </c>
      <c r="F33" s="17"/>
      <c r="G33" s="17"/>
      <c r="H33" s="16"/>
      <c r="K33" s="17"/>
      <c r="L33" s="17"/>
    </row>
    <row r="34" spans="1:12" ht="12.75">
      <c r="A34" s="64" t="s">
        <v>45</v>
      </c>
      <c r="B34" s="75">
        <v>1833</v>
      </c>
      <c r="C34" s="69" t="s">
        <v>46</v>
      </c>
      <c r="F34" s="17"/>
      <c r="G34" s="17"/>
      <c r="H34" s="16"/>
      <c r="K34" s="17"/>
      <c r="L34" s="17"/>
    </row>
    <row r="35" spans="1:12" ht="23.25">
      <c r="A35" s="64" t="s">
        <v>8</v>
      </c>
      <c r="B35" s="75">
        <v>42060</v>
      </c>
      <c r="C35" s="71" t="s">
        <v>72</v>
      </c>
      <c r="F35" s="17"/>
      <c r="G35" s="17"/>
      <c r="H35" s="16"/>
      <c r="K35" s="17"/>
      <c r="L35" s="17"/>
    </row>
    <row r="36" spans="1:12" ht="12.75">
      <c r="A36" s="62" t="s">
        <v>47</v>
      </c>
      <c r="B36" s="75"/>
      <c r="C36" s="46"/>
      <c r="F36" s="17"/>
      <c r="G36" s="17"/>
      <c r="H36" s="16"/>
      <c r="K36" s="17"/>
      <c r="L36" s="17"/>
    </row>
    <row r="37" spans="1:12" ht="12.75">
      <c r="A37" s="64" t="s">
        <v>48</v>
      </c>
      <c r="B37" s="75">
        <v>6986</v>
      </c>
      <c r="C37" s="70" t="s">
        <v>39</v>
      </c>
      <c r="F37" s="17"/>
      <c r="G37" s="17"/>
      <c r="H37" s="16"/>
      <c r="K37" s="17"/>
      <c r="L37" s="17"/>
    </row>
    <row r="38" spans="1:12" ht="12.75">
      <c r="A38" s="64" t="s">
        <v>49</v>
      </c>
      <c r="B38" s="75">
        <v>2044</v>
      </c>
      <c r="C38" s="68" t="s">
        <v>50</v>
      </c>
      <c r="F38" s="17"/>
      <c r="G38" s="17"/>
      <c r="H38" s="16"/>
      <c r="K38" s="17"/>
      <c r="L38" s="17"/>
    </row>
    <row r="39" spans="1:12" ht="23.25">
      <c r="A39" s="64" t="s">
        <v>51</v>
      </c>
      <c r="B39" s="75">
        <v>36000</v>
      </c>
      <c r="C39" s="68" t="s">
        <v>52</v>
      </c>
      <c r="F39" s="17"/>
      <c r="G39" s="17"/>
      <c r="H39" s="16"/>
      <c r="K39" s="17"/>
      <c r="L39" s="17"/>
    </row>
    <row r="40" spans="1:12" ht="12.75">
      <c r="A40" s="64" t="s">
        <v>9</v>
      </c>
      <c r="B40" s="80">
        <v>6130</v>
      </c>
      <c r="C40" s="68" t="s">
        <v>73</v>
      </c>
      <c r="F40" s="17"/>
      <c r="G40" s="17"/>
      <c r="H40" s="16"/>
      <c r="K40" s="17"/>
      <c r="L40" s="17"/>
    </row>
    <row r="41" spans="1:12" ht="12.75">
      <c r="A41" s="64" t="s">
        <v>54</v>
      </c>
      <c r="B41" s="75">
        <v>1125</v>
      </c>
      <c r="C41" s="68" t="s">
        <v>55</v>
      </c>
      <c r="F41" s="17"/>
      <c r="G41" s="17"/>
      <c r="H41" s="16"/>
      <c r="K41" s="17"/>
      <c r="L41" s="17"/>
    </row>
    <row r="42" spans="1:12" ht="12.75">
      <c r="A42" s="64" t="s">
        <v>56</v>
      </c>
      <c r="B42" s="75">
        <v>200</v>
      </c>
      <c r="C42" s="68" t="s">
        <v>57</v>
      </c>
      <c r="F42" s="17"/>
      <c r="G42" s="17"/>
      <c r="H42" s="16"/>
      <c r="K42" s="17"/>
      <c r="L42" s="17"/>
    </row>
    <row r="43" spans="1:12" s="1" customFormat="1" ht="12.75" customHeight="1">
      <c r="A43" s="64" t="s">
        <v>10</v>
      </c>
      <c r="B43" s="48">
        <v>5660</v>
      </c>
      <c r="C43" s="68" t="s">
        <v>74</v>
      </c>
      <c r="D43" s="3"/>
      <c r="E43" s="14"/>
      <c r="F43" s="3"/>
      <c r="G43" s="3"/>
      <c r="H43" s="3"/>
      <c r="J43" s="14"/>
      <c r="K43" s="3"/>
      <c r="L43" s="3"/>
    </row>
    <row r="44" spans="1:12" s="1" customFormat="1" ht="12" customHeight="1">
      <c r="A44" s="63" t="s">
        <v>58</v>
      </c>
      <c r="B44" s="49">
        <v>24435</v>
      </c>
      <c r="C44" s="69" t="s">
        <v>46</v>
      </c>
      <c r="D44" s="3"/>
      <c r="E44" s="14"/>
      <c r="F44" s="3"/>
      <c r="G44" s="3"/>
      <c r="H44" s="3"/>
      <c r="J44" s="14"/>
      <c r="K44" s="3"/>
      <c r="L44" s="3"/>
    </row>
    <row r="45" spans="1:8" s="1" customFormat="1" ht="13.5" customHeight="1">
      <c r="A45" s="64" t="s">
        <v>59</v>
      </c>
      <c r="B45" s="48">
        <v>9990</v>
      </c>
      <c r="C45" s="46" t="s">
        <v>75</v>
      </c>
      <c r="D45" s="3"/>
      <c r="E45" s="14"/>
      <c r="F45" s="3"/>
      <c r="G45" s="3"/>
      <c r="H45" s="3"/>
    </row>
    <row r="46" spans="1:4" s="1" customFormat="1" ht="24" customHeight="1">
      <c r="A46" s="64" t="s">
        <v>60</v>
      </c>
      <c r="B46" s="48">
        <v>139440</v>
      </c>
      <c r="C46" s="81" t="s">
        <v>76</v>
      </c>
      <c r="D46" s="3"/>
    </row>
    <row r="47" spans="1:4" s="1" customFormat="1" ht="11.25" customHeight="1">
      <c r="A47" s="64" t="s">
        <v>61</v>
      </c>
      <c r="B47" s="48">
        <v>15000</v>
      </c>
      <c r="C47" s="68" t="s">
        <v>62</v>
      </c>
      <c r="D47" s="3"/>
    </row>
    <row r="48" spans="1:8" s="1" customFormat="1" ht="13.5" customHeight="1">
      <c r="A48" s="64" t="s">
        <v>63</v>
      </c>
      <c r="B48" s="50">
        <v>195000</v>
      </c>
      <c r="C48" s="71" t="s">
        <v>64</v>
      </c>
      <c r="D48" s="18"/>
      <c r="E48" s="14"/>
      <c r="F48" s="3"/>
      <c r="G48" s="3"/>
      <c r="H48" s="3"/>
    </row>
    <row r="49" spans="1:8" s="1" customFormat="1" ht="13.5" customHeight="1">
      <c r="A49" s="64" t="s">
        <v>65</v>
      </c>
      <c r="B49" s="50">
        <v>36462</v>
      </c>
      <c r="C49" s="72" t="s">
        <v>66</v>
      </c>
      <c r="D49" s="18"/>
      <c r="E49" s="14"/>
      <c r="F49" s="3"/>
      <c r="G49" s="3"/>
      <c r="H49" s="3"/>
    </row>
    <row r="50" spans="1:8" s="1" customFormat="1" ht="13.5" customHeight="1">
      <c r="A50" s="64" t="s">
        <v>67</v>
      </c>
      <c r="B50" s="50">
        <v>71000</v>
      </c>
      <c r="C50" s="73" t="s">
        <v>53</v>
      </c>
      <c r="D50" s="19"/>
      <c r="E50" s="15"/>
      <c r="F50" s="15"/>
      <c r="G50" s="15"/>
      <c r="H50" s="3"/>
    </row>
    <row r="51" spans="1:5" s="1" customFormat="1" ht="11.25" customHeight="1">
      <c r="A51" s="65" t="s">
        <v>68</v>
      </c>
      <c r="B51" s="48"/>
      <c r="C51" s="68"/>
      <c r="D51" s="3"/>
      <c r="E51" s="3"/>
    </row>
    <row r="52" spans="1:5" s="1" customFormat="1" ht="14.25" customHeight="1">
      <c r="A52" s="66" t="s">
        <v>69</v>
      </c>
      <c r="B52" s="48">
        <v>129000</v>
      </c>
      <c r="C52" s="68" t="s">
        <v>70</v>
      </c>
      <c r="D52" s="3"/>
      <c r="E52" s="3"/>
    </row>
    <row r="53" spans="1:5" s="1" customFormat="1" ht="13.5" thickBot="1">
      <c r="A53" s="77"/>
      <c r="B53" s="79"/>
      <c r="C53" s="78"/>
      <c r="D53" s="3"/>
      <c r="E53" s="3"/>
    </row>
    <row r="54" spans="1:3" ht="13.5" thickBot="1">
      <c r="A54" s="10" t="s">
        <v>6</v>
      </c>
      <c r="B54" s="11">
        <f>SUM(B8+B12+B15+B22+B25)</f>
        <v>1792517</v>
      </c>
      <c r="C54" s="12" t="s">
        <v>0</v>
      </c>
    </row>
    <row r="55" ht="12.75">
      <c r="B55" s="76"/>
    </row>
    <row r="57" ht="12.75">
      <c r="B57" s="5"/>
    </row>
    <row r="58" ht="12.75">
      <c r="C58" s="13"/>
    </row>
  </sheetData>
  <mergeCells count="6">
    <mergeCell ref="C1:D1"/>
    <mergeCell ref="A9:A10"/>
    <mergeCell ref="B9:B10"/>
    <mergeCell ref="A3:C3"/>
    <mergeCell ref="A5:A6"/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2011-08-25T06:58:54Z</cp:lastPrinted>
  <dcterms:created xsi:type="dcterms:W3CDTF">2009-07-08T12:34:24Z</dcterms:created>
  <dcterms:modified xsi:type="dcterms:W3CDTF">2011-09-01T12:32:10Z</dcterms:modified>
  <cp:category/>
  <cp:version/>
  <cp:contentType/>
  <cp:contentStatus/>
</cp:coreProperties>
</file>