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00" windowWidth="15336" windowHeight="4560" activeTab="0"/>
  </bookViews>
  <sheets>
    <sheet name="RK-21-2011-28, př. 1" sheetId="1" r:id="rId1"/>
  </sheets>
  <definedNames>
    <definedName name="_xlnm.Print_Area" localSheetId="0">'RK-21-2011-28, př. 1'!$A$1:$P$26</definedName>
  </definedNames>
  <calcPr fullCalcOnLoad="1"/>
</workbook>
</file>

<file path=xl/sharedStrings.xml><?xml version="1.0" encoding="utf-8"?>
<sst xmlns="http://schemas.openxmlformats.org/spreadsheetml/2006/main" count="53" uniqueCount="37">
  <si>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</si>
  <si>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</si>
  <si>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</si>
  <si>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</si>
  <si>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</si>
  <si>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</si>
  <si>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</si>
  <si>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</si>
  <si>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</si>
  <si>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</si>
  <si>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</si>
  <si>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Použití</t>
  </si>
  <si>
    <t>Tvorba celkem</t>
  </si>
  <si>
    <t>celkem vč. odvodu</t>
  </si>
  <si>
    <t>Odsouhlasené čerpání investičního fondu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</si>
  <si>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</si>
  <si>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</si>
  <si>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</si>
  <si>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</si>
  <si>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</si>
  <si>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</si>
  <si>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Návrh na úpravu použití investičního fondu v roce 2011</t>
  </si>
  <si>
    <t>Zůstatek k 1. 1. 2011</t>
  </si>
  <si>
    <t>Zůstatek k 31.12.2011</t>
  </si>
  <si>
    <t>Návrh na úpravu čerpání investičního fondu v roce 2011</t>
  </si>
  <si>
    <t>Akademie - VOŠ, Gymnázium a SOŠ uměleckoprůmyslová Světlá nad Sázavou</t>
  </si>
  <si>
    <t>nákup užitkového dodávkového automobilu 380 tis. Kč (výměna za starý), formátovací pila truhlárna 140 tis. Kč, pneumatický točák na huť 50 tis. Kč, vybavení zlatnické dílny 140 tis. Kč</t>
  </si>
  <si>
    <t>Střední škola řemesel Třebíč</t>
  </si>
  <si>
    <t>Střední škola technická Žďár nad Sázavou</t>
  </si>
  <si>
    <t>počet stran: 1</t>
  </si>
  <si>
    <r>
      <t>běžné opravy 200 tis. Kč, opravy suportu 8 soustruhů 200 tis. Kč,</t>
    </r>
    <r>
      <rPr>
        <b/>
        <sz val="8"/>
        <rFont val="Arial"/>
        <family val="2"/>
      </rPr>
      <t xml:space="preserve"> výměna 3 ks dveří 120 tis. Kč</t>
    </r>
  </si>
  <si>
    <t>běžná údržba a opravy movitého i nemovitého majetku 300 tis. Kč</t>
  </si>
  <si>
    <t>Upravený zůstatek k 31.12.2011</t>
  </si>
  <si>
    <r>
      <t xml:space="preserve">čtyřsloupý zvedák pro geometrii 235 tis. Kč, </t>
    </r>
    <r>
      <rPr>
        <strike/>
        <sz val="8"/>
        <rFont val="Arial"/>
        <family val="2"/>
      </rPr>
      <t>závora pro vjezd do areálu OV 75 tis. Kč,</t>
    </r>
    <r>
      <rPr>
        <b/>
        <sz val="8"/>
        <rFont val="Arial"/>
        <family val="2"/>
      </rPr>
      <t xml:space="preserve"> kamerový systém Demlova ulice 120 tis. Kč</t>
    </r>
  </si>
  <si>
    <r>
      <t xml:space="preserve">dokončení přístřešku u tělocvičny 220 tis. Kč, oprava rozvodů vody 150 tis. Kč, stavební úpravy design 100 tis. Kč, oprava komínů a omítek Lipnice nad Sáz. 100 tis. Kč, úprava přízemí DM - bourání příček 60 tis. Kč, </t>
    </r>
    <r>
      <rPr>
        <b/>
        <sz val="8"/>
        <rFont val="Arial"/>
        <family val="2"/>
      </rPr>
      <t>přestavba pokojů na učebny 270 tis. Kč, přestavba skladů 150 tis. Kč</t>
    </r>
  </si>
  <si>
    <t>hydropraktikátor 900 tis. Kč, rozšíření vybavení mechatroniky 150 tis. Kč, technické zhodnocení měřícího přístroje 250 tis. Kč, Robot KUKA RK3   315 tis. Kč</t>
  </si>
  <si>
    <t xml:space="preserve">        RK-21-2011-28,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</si>
</sst>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2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trike/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3" fontId="1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left"/>
    </xf>
    <xf numFmtId="3" fontId="7" fillId="0" borderId="3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3" fontId="17" fillId="0" borderId="4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right" vertical="center"/>
    </xf>
    <xf numFmtId="3" fontId="1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vertical="center"/>
    </xf>
    <xf numFmtId="3" fontId="17" fillId="0" borderId="5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7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7" fillId="0" borderId="40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C1">
      <selection activeCell="N1" sqref="N1:P1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74" t="s">
        <v>36</v>
      </c>
      <c r="O1" s="75"/>
      <c r="P1" s="75"/>
    </row>
    <row r="2" spans="14:16" ht="13.5">
      <c r="N2" s="74" t="s">
        <v>29</v>
      </c>
      <c r="O2" s="75"/>
      <c r="P2" s="75"/>
    </row>
    <row r="3" spans="1:16" ht="20.25" customHeight="1">
      <c r="A3" s="76" t="s">
        <v>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6" ht="10.5" customHeight="1" thickBot="1">
      <c r="C4" s="16"/>
      <c r="D4" s="16"/>
      <c r="E4" s="16"/>
      <c r="F4" s="16"/>
      <c r="G4" s="16"/>
      <c r="H4" s="16"/>
      <c r="I4" s="16"/>
      <c r="P4" s="1" t="s">
        <v>3</v>
      </c>
    </row>
    <row r="5" spans="1:16" ht="39" customHeight="1" thickBot="1">
      <c r="A5" s="82" t="s">
        <v>6</v>
      </c>
      <c r="B5" s="83"/>
      <c r="C5" s="77" t="s">
        <v>14</v>
      </c>
      <c r="D5" s="78"/>
      <c r="E5" s="78"/>
      <c r="F5" s="78"/>
      <c r="G5" s="78"/>
      <c r="H5" s="78"/>
      <c r="I5" s="79"/>
      <c r="J5" s="80" t="s">
        <v>0</v>
      </c>
      <c r="K5" s="80"/>
      <c r="L5" s="80"/>
      <c r="M5" s="80"/>
      <c r="N5" s="80"/>
      <c r="O5" s="80"/>
      <c r="P5" s="81"/>
    </row>
    <row r="6" spans="1:16" ht="12.75">
      <c r="A6" s="84"/>
      <c r="B6" s="85"/>
      <c r="C6" s="108" t="s">
        <v>22</v>
      </c>
      <c r="D6" s="61" t="s">
        <v>12</v>
      </c>
      <c r="E6" s="66" t="s">
        <v>11</v>
      </c>
      <c r="F6" s="67"/>
      <c r="G6" s="67"/>
      <c r="H6" s="68"/>
      <c r="I6" s="63" t="s">
        <v>23</v>
      </c>
      <c r="J6" s="55" t="s">
        <v>22</v>
      </c>
      <c r="K6" s="61" t="s">
        <v>12</v>
      </c>
      <c r="L6" s="66" t="s">
        <v>11</v>
      </c>
      <c r="M6" s="67"/>
      <c r="N6" s="67"/>
      <c r="O6" s="68"/>
      <c r="P6" s="45" t="s">
        <v>32</v>
      </c>
    </row>
    <row r="7" spans="1:16" ht="23.25" customHeight="1">
      <c r="A7" s="84"/>
      <c r="B7" s="85"/>
      <c r="C7" s="109"/>
      <c r="D7" s="62"/>
      <c r="E7" s="48" t="s">
        <v>15</v>
      </c>
      <c r="F7" s="48" t="s">
        <v>16</v>
      </c>
      <c r="G7" s="48" t="s">
        <v>17</v>
      </c>
      <c r="H7" s="48" t="s">
        <v>13</v>
      </c>
      <c r="I7" s="64"/>
      <c r="J7" s="56"/>
      <c r="K7" s="62"/>
      <c r="L7" s="48" t="s">
        <v>15</v>
      </c>
      <c r="M7" s="48" t="s">
        <v>16</v>
      </c>
      <c r="N7" s="48" t="s">
        <v>17</v>
      </c>
      <c r="O7" s="48" t="s">
        <v>13</v>
      </c>
      <c r="P7" s="46"/>
    </row>
    <row r="8" spans="1:16" ht="47.25" customHeight="1" thickBot="1">
      <c r="A8" s="86"/>
      <c r="B8" s="87"/>
      <c r="C8" s="110"/>
      <c r="D8" s="49"/>
      <c r="E8" s="49"/>
      <c r="F8" s="49"/>
      <c r="G8" s="49"/>
      <c r="H8" s="49"/>
      <c r="I8" s="65"/>
      <c r="J8" s="57"/>
      <c r="K8" s="49"/>
      <c r="L8" s="49"/>
      <c r="M8" s="49"/>
      <c r="N8" s="49"/>
      <c r="O8" s="49"/>
      <c r="P8" s="47"/>
    </row>
    <row r="9" spans="1:17" ht="30.75" customHeight="1">
      <c r="A9" s="72" t="s">
        <v>25</v>
      </c>
      <c r="B9" s="73"/>
      <c r="C9" s="28">
        <v>1092</v>
      </c>
      <c r="D9" s="29">
        <v>2260</v>
      </c>
      <c r="E9" s="29">
        <v>710</v>
      </c>
      <c r="F9" s="29">
        <v>320</v>
      </c>
      <c r="G9" s="29">
        <v>310</v>
      </c>
      <c r="H9" s="29">
        <v>2300</v>
      </c>
      <c r="I9" s="30">
        <f>C9+D9-H9</f>
        <v>1052</v>
      </c>
      <c r="J9" s="28">
        <v>1092</v>
      </c>
      <c r="K9" s="29">
        <v>2260</v>
      </c>
      <c r="L9" s="29">
        <v>710</v>
      </c>
      <c r="M9" s="29">
        <f>320+270+150</f>
        <v>740</v>
      </c>
      <c r="N9" s="29">
        <v>310</v>
      </c>
      <c r="O9" s="29">
        <f>960+310+740+710</f>
        <v>2720</v>
      </c>
      <c r="P9" s="31">
        <f>J9+K9-O9</f>
        <v>632</v>
      </c>
      <c r="Q9" s="8"/>
    </row>
    <row r="10" spans="1:17" ht="30.75" customHeight="1">
      <c r="A10" s="72" t="s">
        <v>27</v>
      </c>
      <c r="B10" s="73"/>
      <c r="C10" s="28">
        <v>124</v>
      </c>
      <c r="D10" s="29">
        <v>1494</v>
      </c>
      <c r="E10" s="29">
        <v>310</v>
      </c>
      <c r="F10" s="29">
        <v>0</v>
      </c>
      <c r="G10" s="29">
        <v>0</v>
      </c>
      <c r="H10" s="29">
        <v>935</v>
      </c>
      <c r="I10" s="30">
        <f>C10+D10-H10</f>
        <v>683</v>
      </c>
      <c r="J10" s="28">
        <v>124</v>
      </c>
      <c r="K10" s="37">
        <f>1335+195</f>
        <v>1530</v>
      </c>
      <c r="L10" s="29">
        <v>355</v>
      </c>
      <c r="M10" s="29">
        <v>0</v>
      </c>
      <c r="N10" s="29">
        <v>300</v>
      </c>
      <c r="O10" s="29">
        <f>625+355+300</f>
        <v>1280</v>
      </c>
      <c r="P10" s="31">
        <f>J10+K10-O10</f>
        <v>374</v>
      </c>
      <c r="Q10" s="8"/>
    </row>
    <row r="11" spans="1:17" ht="30.75" customHeight="1" thickBot="1">
      <c r="A11" s="92" t="s">
        <v>28</v>
      </c>
      <c r="B11" s="93"/>
      <c r="C11" s="33">
        <v>1636</v>
      </c>
      <c r="D11" s="34">
        <v>1745</v>
      </c>
      <c r="E11" s="34">
        <v>1615</v>
      </c>
      <c r="F11" s="34">
        <v>0</v>
      </c>
      <c r="G11" s="34">
        <v>400</v>
      </c>
      <c r="H11" s="34">
        <v>2449</v>
      </c>
      <c r="I11" s="35">
        <f>C11+D11-H11</f>
        <v>932</v>
      </c>
      <c r="J11" s="33">
        <v>1636</v>
      </c>
      <c r="K11" s="34">
        <v>1745</v>
      </c>
      <c r="L11" s="34">
        <v>1615</v>
      </c>
      <c r="M11" s="34">
        <v>0</v>
      </c>
      <c r="N11" s="34">
        <v>520</v>
      </c>
      <c r="O11" s="34">
        <f>434+1615+520</f>
        <v>2569</v>
      </c>
      <c r="P11" s="35">
        <f>J11+K11-O11</f>
        <v>812</v>
      </c>
      <c r="Q11" s="8"/>
    </row>
    <row r="12" spans="1:16" ht="15.75" customHeight="1">
      <c r="A12" s="20"/>
      <c r="B12" s="20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21" customHeight="1">
      <c r="A13" s="20"/>
      <c r="B13" s="20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8" ht="9.75" customHeight="1">
      <c r="A14" s="4"/>
      <c r="B14" s="5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R14" s="17"/>
    </row>
    <row r="15" spans="1:16" ht="17.25">
      <c r="A15" s="88" t="s">
        <v>24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6.5" customHeight="1" thickBo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30.75" customHeight="1">
      <c r="A17" s="41" t="s">
        <v>1</v>
      </c>
      <c r="B17" s="42"/>
      <c r="C17" s="52" t="s">
        <v>18</v>
      </c>
      <c r="D17" s="53"/>
      <c r="E17" s="53"/>
      <c r="F17" s="53"/>
      <c r="G17" s="54"/>
      <c r="H17" s="18" t="s">
        <v>20</v>
      </c>
      <c r="I17" s="50" t="s">
        <v>19</v>
      </c>
      <c r="J17" s="50"/>
      <c r="K17" s="50"/>
      <c r="L17" s="50"/>
      <c r="M17" s="50"/>
      <c r="N17" s="50"/>
      <c r="O17" s="50"/>
      <c r="P17" s="18" t="s">
        <v>20</v>
      </c>
    </row>
    <row r="18" spans="1:16" ht="20.25" customHeight="1" thickBot="1">
      <c r="A18" s="43"/>
      <c r="B18" s="44"/>
      <c r="C18" s="38" t="s">
        <v>2</v>
      </c>
      <c r="D18" s="39"/>
      <c r="E18" s="39"/>
      <c r="F18" s="39"/>
      <c r="G18" s="40"/>
      <c r="H18" s="32" t="s">
        <v>3</v>
      </c>
      <c r="I18" s="51"/>
      <c r="J18" s="51"/>
      <c r="K18" s="51"/>
      <c r="L18" s="51"/>
      <c r="M18" s="51"/>
      <c r="N18" s="51"/>
      <c r="O18" s="51"/>
      <c r="P18" s="32" t="s">
        <v>3</v>
      </c>
    </row>
    <row r="19" spans="1:17" s="19" customFormat="1" ht="54.75" customHeight="1">
      <c r="A19" s="72" t="s">
        <v>25</v>
      </c>
      <c r="B19" s="73"/>
      <c r="C19" s="100" t="s">
        <v>34</v>
      </c>
      <c r="D19" s="101"/>
      <c r="E19" s="101"/>
      <c r="F19" s="101"/>
      <c r="G19" s="102"/>
      <c r="H19" s="36">
        <f>220+100+100+150+60+270+150</f>
        <v>1050</v>
      </c>
      <c r="I19" s="100" t="s">
        <v>26</v>
      </c>
      <c r="J19" s="103"/>
      <c r="K19" s="103"/>
      <c r="L19" s="103"/>
      <c r="M19" s="103"/>
      <c r="N19" s="103"/>
      <c r="O19" s="104"/>
      <c r="P19" s="21">
        <f>380+140+50+140</f>
        <v>710</v>
      </c>
      <c r="Q19" s="23"/>
    </row>
    <row r="20" spans="1:17" s="19" customFormat="1" ht="30" customHeight="1">
      <c r="A20" s="72" t="s">
        <v>27</v>
      </c>
      <c r="B20" s="73"/>
      <c r="C20" s="105" t="s">
        <v>31</v>
      </c>
      <c r="D20" s="106"/>
      <c r="E20" s="106"/>
      <c r="F20" s="106"/>
      <c r="G20" s="107"/>
      <c r="H20" s="22">
        <v>300</v>
      </c>
      <c r="I20" s="69" t="s">
        <v>33</v>
      </c>
      <c r="J20" s="70"/>
      <c r="K20" s="70"/>
      <c r="L20" s="70"/>
      <c r="M20" s="70"/>
      <c r="N20" s="70"/>
      <c r="O20" s="71"/>
      <c r="P20" s="21">
        <f>235+120</f>
        <v>355</v>
      </c>
      <c r="Q20" s="23"/>
    </row>
    <row r="21" spans="1:17" s="19" customFormat="1" ht="47.25" customHeight="1" thickBot="1">
      <c r="A21" s="92" t="s">
        <v>28</v>
      </c>
      <c r="B21" s="93"/>
      <c r="C21" s="94" t="s">
        <v>30</v>
      </c>
      <c r="D21" s="95"/>
      <c r="E21" s="95"/>
      <c r="F21" s="95"/>
      <c r="G21" s="96"/>
      <c r="H21" s="24">
        <f>400+120</f>
        <v>520</v>
      </c>
      <c r="I21" s="97" t="s">
        <v>35</v>
      </c>
      <c r="J21" s="98"/>
      <c r="K21" s="98"/>
      <c r="L21" s="98"/>
      <c r="M21" s="98"/>
      <c r="N21" s="98"/>
      <c r="O21" s="99"/>
      <c r="P21" s="25">
        <f>900+150+250+315</f>
        <v>1615</v>
      </c>
      <c r="Q21" s="23"/>
    </row>
    <row r="22" spans="1:16" ht="31.5" customHeight="1">
      <c r="A22" s="9"/>
      <c r="B22" s="10"/>
      <c r="C22" s="11"/>
      <c r="D22" s="12"/>
      <c r="E22" s="12"/>
      <c r="F22" s="12"/>
      <c r="G22" s="12"/>
      <c r="H22" s="13"/>
      <c r="I22" s="14"/>
      <c r="J22" s="15"/>
      <c r="K22" s="15"/>
      <c r="L22" s="15"/>
      <c r="M22" s="15"/>
      <c r="N22" s="15"/>
      <c r="O22" s="15"/>
      <c r="P22" s="13"/>
    </row>
    <row r="23" spans="1:16" ht="12.75">
      <c r="A23" s="6" t="s">
        <v>4</v>
      </c>
      <c r="B23" s="6" t="s">
        <v>10</v>
      </c>
      <c r="C23" s="6" t="s">
        <v>7</v>
      </c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</row>
    <row r="24" spans="1:16" ht="12.75">
      <c r="A24" s="2"/>
      <c r="B24" s="7" t="s">
        <v>10</v>
      </c>
      <c r="C24" s="2" t="s">
        <v>8</v>
      </c>
      <c r="D24" s="2"/>
      <c r="E24" s="2"/>
      <c r="F24" s="2"/>
      <c r="G24" s="2"/>
      <c r="H24" s="2"/>
      <c r="I24" s="2"/>
      <c r="J24" s="2"/>
      <c r="K24" s="3"/>
      <c r="L24" s="2" t="s">
        <v>5</v>
      </c>
      <c r="M24" s="2"/>
      <c r="N24" s="2"/>
      <c r="O24" s="2"/>
      <c r="P24" s="2"/>
    </row>
    <row r="25" spans="1:16" ht="12.75">
      <c r="A25" s="2"/>
      <c r="B25" s="2" t="s">
        <v>10</v>
      </c>
      <c r="C25" s="2" t="s">
        <v>9</v>
      </c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 t="s">
        <v>5</v>
      </c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mergeCells count="42">
    <mergeCell ref="C6:C8"/>
    <mergeCell ref="A11:B11"/>
    <mergeCell ref="A9:B9"/>
    <mergeCell ref="A15:P15"/>
    <mergeCell ref="C14:P14"/>
    <mergeCell ref="A21:B21"/>
    <mergeCell ref="C21:G21"/>
    <mergeCell ref="I21:O21"/>
    <mergeCell ref="A19:B19"/>
    <mergeCell ref="C19:G19"/>
    <mergeCell ref="I19:O19"/>
    <mergeCell ref="A20:B20"/>
    <mergeCell ref="C20:G20"/>
    <mergeCell ref="I20:O20"/>
    <mergeCell ref="A10:B10"/>
    <mergeCell ref="N1:P1"/>
    <mergeCell ref="N2:P2"/>
    <mergeCell ref="A3:P3"/>
    <mergeCell ref="C5:I5"/>
    <mergeCell ref="J5:P5"/>
    <mergeCell ref="A5:B8"/>
    <mergeCell ref="L6:O6"/>
    <mergeCell ref="M7:M8"/>
    <mergeCell ref="N7:N8"/>
    <mergeCell ref="D6:D8"/>
    <mergeCell ref="K6:K8"/>
    <mergeCell ref="E7:E8"/>
    <mergeCell ref="F7:F8"/>
    <mergeCell ref="I6:I8"/>
    <mergeCell ref="E6:H6"/>
    <mergeCell ref="H7:H8"/>
    <mergeCell ref="L7:L8"/>
    <mergeCell ref="C18:G18"/>
    <mergeCell ref="A17:B18"/>
    <mergeCell ref="P6:P8"/>
    <mergeCell ref="O7:O8"/>
    <mergeCell ref="I17:O18"/>
    <mergeCell ref="C17:G17"/>
    <mergeCell ref="J6:J8"/>
    <mergeCell ref="G7:G8"/>
    <mergeCell ref="A16:P16"/>
    <mergeCell ref="C12:P12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jakoubkova</cp:lastModifiedBy>
  <cp:lastPrinted>2011-06-09T05:46:23Z</cp:lastPrinted>
  <dcterms:created xsi:type="dcterms:W3CDTF">2003-05-30T09:45:20Z</dcterms:created>
  <dcterms:modified xsi:type="dcterms:W3CDTF">2011-06-09T21:09:46Z</dcterms:modified>
  <cp:category/>
  <cp:version/>
  <cp:contentType/>
  <cp:contentStatus/>
</cp:coreProperties>
</file>