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735" tabRatio="854" activeTab="0"/>
  </bookViews>
  <sheets>
    <sheet name="Soupiska účetních dokladů " sheetId="1" r:id="rId1"/>
  </sheets>
  <definedNames>
    <definedName name="_xlnm.Print_Area" localSheetId="0">'Soupiska účetních dokladů '!$A$1:$M$110</definedName>
  </definedNames>
  <calcPr fullCalcOnLoad="1"/>
</workbook>
</file>

<file path=xl/comments1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85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85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87" authorId="6">
      <text>
        <r>
          <rPr>
            <sz val="8"/>
            <rFont val="Tahoma"/>
            <family val="2"/>
          </rPr>
          <t>Doplňte částku úroků připsaných na projektovém účtu v monitorovaném období.
Výši úroků dopolňte také do žádosti o platbu do pole Zdůvodnění platby.</t>
        </r>
      </text>
    </comment>
    <comment ref="J87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<sst xmlns="http://schemas.openxmlformats.org/spreadsheetml/2006/main" count="481" uniqueCount="177">
  <si>
    <t>Registrační číslo projektu</t>
  </si>
  <si>
    <t>Název projektu</t>
  </si>
  <si>
    <t>Datum</t>
  </si>
  <si>
    <t>Podpis oprávněné osoby</t>
  </si>
  <si>
    <t>Název dodavatele</t>
  </si>
  <si>
    <t>Celkem</t>
  </si>
  <si>
    <t>Vyplňujte pouze bílé buňky</t>
  </si>
  <si>
    <t>Období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</si>
  <si>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</si>
  <si>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</si>
  <si>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</si>
  <si>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</si>
  <si>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</si>
  <si>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</si>
  <si>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</si>
  <si>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</si>
  <si>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</si>
  <si>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</si>
  <si>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</si>
  <si>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</si>
  <si>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</si>
  <si>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</si>
  <si>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</si>
  <si>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</si>
  <si>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</si>
  <si>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</si>
  <si>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</si>
  <si>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</si>
  <si>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</si>
  <si>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</si>
  <si>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Je možné přidávat další řádky, v tom případě je však nutno ověřit platnost nastavených vzorců.</t>
  </si>
  <si>
    <t xml:space="preserve">      Příloha č. 5  Monitorovací zprávy OP VK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</si>
  <si>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</si>
  <si>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</si>
  <si>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</si>
  <si>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</si>
  <si>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</si>
  <si>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</si>
  <si>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r>
      <t>Vyplňuje  ŘO/ZS</t>
    </r>
    <r>
      <rPr>
        <i/>
        <vertAlign val="superscript"/>
        <sz val="11"/>
        <rFont val="Times New Roman"/>
        <family val="1"/>
      </rPr>
      <t>1)</t>
    </r>
  </si>
  <si>
    <t>1) Vyplňuje pouze ZS/ŘO  (poskytovatel)</t>
  </si>
  <si>
    <t>Platné od 1.10. 2010</t>
  </si>
  <si>
    <t>1</t>
  </si>
  <si>
    <t>4</t>
  </si>
  <si>
    <t>2</t>
  </si>
  <si>
    <t>3</t>
  </si>
  <si>
    <t>5</t>
  </si>
  <si>
    <t>6</t>
  </si>
  <si>
    <t>VÚD</t>
  </si>
  <si>
    <t>XXX</t>
  </si>
  <si>
    <t>CZ.1.07/5.1.00/04.0040</t>
  </si>
  <si>
    <t>Řízení, kontrola, monitorování a hodnocení GG OP VK v kraji Vysočině</t>
  </si>
  <si>
    <t xml:space="preserve">kraj Vysočina </t>
  </si>
  <si>
    <t>6. MZ (za období 16. 10. 2010 - 15. 4. 2011)</t>
  </si>
  <si>
    <t>říjen 2010 - duben 2010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</si>
  <si>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</si>
  <si>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</si>
  <si>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</si>
  <si>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</si>
  <si>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</si>
  <si>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</si>
  <si>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</si>
  <si>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</si>
  <si>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</si>
  <si>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</si>
  <si>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</si>
  <si>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</si>
  <si>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</si>
  <si>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1.1.2.1.2</t>
  </si>
  <si>
    <t>1.2.2</t>
  </si>
  <si>
    <t>1.2.3</t>
  </si>
  <si>
    <t>1.3.2</t>
  </si>
  <si>
    <t>1.3.3</t>
  </si>
  <si>
    <t>1.5</t>
  </si>
  <si>
    <t>2.1</t>
  </si>
  <si>
    <t>4.2</t>
  </si>
  <si>
    <t>Faktura</t>
  </si>
  <si>
    <t>Telekomunikační služby (datový tarif) 9/10</t>
  </si>
  <si>
    <t>T-Mobile Czech Republic a.s.</t>
  </si>
  <si>
    <t>Telekomunikační služby (datový tarif) 10/10</t>
  </si>
  <si>
    <t>Telekomunikační služby (datový tarif) 11/10</t>
  </si>
  <si>
    <t>Telekomunikační služby (datový tarif) 12/10</t>
  </si>
  <si>
    <t>Telekomunikační služby (datový tarif) 1/11</t>
  </si>
  <si>
    <t>Telekomunikační služby (datový tarif) 2/11</t>
  </si>
  <si>
    <t>4.1</t>
  </si>
  <si>
    <t xml:space="preserve">Kancelářské potřeby </t>
  </si>
  <si>
    <t>Cestovní náhrady 10/2010</t>
  </si>
  <si>
    <t>Cestovní náhrady 11/2010</t>
  </si>
  <si>
    <t>Cestovní náhrady 12/2010</t>
  </si>
  <si>
    <t>Cestovní náhrady 1/2011</t>
  </si>
  <si>
    <t>Cestovní náhrady 2/2011</t>
  </si>
  <si>
    <t>Cestovní náhrady 3/2011</t>
  </si>
  <si>
    <t>Zdravotní pojištění DPČ 10/2010</t>
  </si>
  <si>
    <t>Zdravotní pojištění DPČ 11/2010</t>
  </si>
  <si>
    <t>Zdravotní pojištění FM a PM 10/2010</t>
  </si>
  <si>
    <t>Zdravotní pojištění FM a PM 11/2010</t>
  </si>
  <si>
    <t>Zdravotní pojištění FM a PM 12/2010</t>
  </si>
  <si>
    <t>Zdravotní pojištění FM a PM 1/2011</t>
  </si>
  <si>
    <t>Zdravotní pojištění FM a PM 2/2011</t>
  </si>
  <si>
    <t>Zdravotní pojištění FM a PM 3/2011</t>
  </si>
  <si>
    <t>Sociální pojištění FM a PM 10/2010</t>
  </si>
  <si>
    <t>Sociální pojištění FM a PM 11/2010</t>
  </si>
  <si>
    <t>Sociální pojištění FM a PM 12/2010</t>
  </si>
  <si>
    <t>Sociální pojištění FM a PM 1/2011</t>
  </si>
  <si>
    <t>Sociální pojištění FM a PM 2/2011</t>
  </si>
  <si>
    <t>Sociální pojištění FM a PM 3/2011</t>
  </si>
  <si>
    <t>Sociální pojištění z DPČ 10/2010</t>
  </si>
  <si>
    <t>Sociální pojištění z DPČ 11/2010</t>
  </si>
  <si>
    <t>Sociální pojištění z DPČ 1/2011</t>
  </si>
  <si>
    <t>Sociální pojištění z DPČ 2/2011</t>
  </si>
  <si>
    <t>Sociální pojištění z DPČ 3/2011</t>
  </si>
  <si>
    <t>Platy FM a PM za 10/2010</t>
  </si>
  <si>
    <t>Platy FM a PM za 11/2010</t>
  </si>
  <si>
    <t>Platy FM a PM za 12/2010</t>
  </si>
  <si>
    <t>Platy FM a PM za 1/2011</t>
  </si>
  <si>
    <t>Platy FM a PM za 2/2011</t>
  </si>
  <si>
    <t>Platy FM a PM za 3/2011</t>
  </si>
  <si>
    <t>Odměny z dohod - DPČ 10/2010</t>
  </si>
  <si>
    <t>Odměny z dohod - DPČ 11/2010</t>
  </si>
  <si>
    <t>Odměny z dohod - DPČ 1/2011</t>
  </si>
  <si>
    <t>Odměny z dohod - DPČ 2/2011</t>
  </si>
  <si>
    <t>Odměny z dohod - DPČ 3/2011</t>
  </si>
  <si>
    <t>Velkoobchod Heva, spol. s r.o.</t>
  </si>
  <si>
    <t>5.4</t>
  </si>
  <si>
    <t>SŠ obchodu a služeb Jihlava</t>
  </si>
  <si>
    <t>Platební poukaz</t>
  </si>
  <si>
    <t>Slivková Helena</t>
  </si>
  <si>
    <t>200010</t>
  </si>
  <si>
    <t>0395870111</t>
  </si>
  <si>
    <t>0387001210</t>
  </si>
  <si>
    <t>0381711110</t>
  </si>
  <si>
    <t>5.4.</t>
  </si>
  <si>
    <t>2010451</t>
  </si>
  <si>
    <t>0373941010</t>
  </si>
  <si>
    <t>2863</t>
  </si>
  <si>
    <t>1/445001</t>
  </si>
  <si>
    <t>11/445002</t>
  </si>
  <si>
    <t>12/445003</t>
  </si>
  <si>
    <t>10/445010</t>
  </si>
  <si>
    <t>11/445001</t>
  </si>
  <si>
    <t>12/445001</t>
  </si>
  <si>
    <t>12/445004</t>
  </si>
  <si>
    <t>10/445012</t>
  </si>
  <si>
    <t>10/445015</t>
  </si>
  <si>
    <t>1/445004</t>
  </si>
  <si>
    <t>2/445003</t>
  </si>
  <si>
    <t>2/445001</t>
  </si>
  <si>
    <t>Zdravotní pojištění DPČ 1/2010</t>
  </si>
  <si>
    <t>Zdravotní pojištění DPČ 2/2010</t>
  </si>
  <si>
    <t>Zdravotní pojištění DPČ 3/2010</t>
  </si>
  <si>
    <t>3/445001</t>
  </si>
  <si>
    <t>3/445002</t>
  </si>
  <si>
    <t>Jiné povinné údaje - nemoc 2/2011</t>
  </si>
  <si>
    <t>Jiné povinné údaje - Kooperativa, nemoc 12/2010</t>
  </si>
  <si>
    <t>0458260311</t>
  </si>
  <si>
    <t>0404650211</t>
  </si>
  <si>
    <t>5.2.1</t>
  </si>
  <si>
    <t>5. evaluační zpráva</t>
  </si>
  <si>
    <t>Občerstvení - jednání výběrové komise dne 6. 10. 2010</t>
  </si>
  <si>
    <t>Občerstvení - školení hodnotitelů 4. výzvy osy 1 (1. 11. 2011)</t>
  </si>
  <si>
    <t>Pořadové číslo monitorovací zprávy</t>
  </si>
  <si>
    <t>1106</t>
  </si>
  <si>
    <t>GAREP, spol. s r.o.</t>
  </si>
  <si>
    <t>3/445025</t>
  </si>
  <si>
    <t>4/445026</t>
  </si>
  <si>
    <t>viz. příloha</t>
  </si>
  <si>
    <t>5.5.2.2</t>
  </si>
  <si>
    <t>1.1.2.2</t>
  </si>
  <si>
    <t>1.1.2.3</t>
  </si>
  <si>
    <t>Odměny z dohod - DPP 2/2011</t>
  </si>
  <si>
    <t>Odměny z dohod - DPP 3/2011</t>
  </si>
  <si>
    <t xml:space="preserve">Jiné povinné údaje - Kooperativa </t>
  </si>
  <si>
    <t>5.5.1.1</t>
  </si>
  <si>
    <t>Odměny hodnotiteli 4. výzva prior. osa 1 
hodnocení 2 hodnotiteli</t>
  </si>
  <si>
    <t>Odměny hodnotiteli 4. výzva prior. osa 1  
hodnocení 3. hodnotitelem</t>
  </si>
  <si>
    <t>viz. příloha Hodnotitelé.xls</t>
  </si>
  <si>
    <t>4/445030</t>
  </si>
  <si>
    <t>Odměna hodnotiteli 3.2 - 3 hodnotitel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</si>
</sst>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  <numFmt numFmtId="168" formatCode="mmm/yyyy"/>
  </numFmts>
  <fonts count="41"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/>
      <right/>
      <top style="medium"/>
      <bottom/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61" applyFont="1">
      <alignment/>
      <protection/>
    </xf>
    <xf numFmtId="0" fontId="3" fillId="0" borderId="0" xfId="61" applyFont="1">
      <alignment/>
      <protection/>
    </xf>
    <xf numFmtId="0" fontId="6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49" fontId="6" fillId="0" borderId="10" xfId="61" applyNumberFormat="1" applyFont="1" applyBorder="1" applyAlignment="1" applyProtection="1">
      <alignment horizontal="left" wrapText="1"/>
      <protection locked="0"/>
    </xf>
    <xf numFmtId="49" fontId="6" fillId="0" borderId="11" xfId="61" applyNumberFormat="1" applyFont="1" applyBorder="1" applyAlignment="1" applyProtection="1">
      <alignment horizontal="left" wrapText="1"/>
      <protection locked="0"/>
    </xf>
    <xf numFmtId="4" fontId="6" fillId="0" borderId="11" xfId="61" applyNumberFormat="1" applyFont="1" applyBorder="1" applyAlignment="1">
      <alignment horizontal="right" wrapText="1"/>
      <protection/>
    </xf>
    <xf numFmtId="0" fontId="3" fillId="0" borderId="0" xfId="61" applyFont="1" applyAlignment="1">
      <alignment horizontal="right"/>
      <protection/>
    </xf>
    <xf numFmtId="0" fontId="17" fillId="0" borderId="0" xfId="61" applyNumberFormat="1" applyFont="1" applyFill="1" applyBorder="1" applyAlignment="1">
      <alignment horizontal="left" vertical="center" wrapText="1"/>
      <protection/>
    </xf>
    <xf numFmtId="0" fontId="18" fillId="0" borderId="0" xfId="61" applyFont="1">
      <alignment/>
      <protection/>
    </xf>
    <xf numFmtId="49" fontId="5" fillId="19" borderId="12" xfId="61" applyNumberFormat="1" applyFont="1" applyFill="1" applyBorder="1" applyAlignment="1">
      <alignment vertical="center"/>
      <protection/>
    </xf>
    <xf numFmtId="49" fontId="6" fillId="0" borderId="12" xfId="61" applyNumberFormat="1" applyFont="1" applyBorder="1" applyAlignment="1" applyProtection="1">
      <alignment horizontal="left" vertical="center"/>
      <protection locked="0"/>
    </xf>
    <xf numFmtId="49" fontId="6" fillId="0" borderId="0" xfId="61" applyNumberFormat="1" applyFont="1" applyBorder="1" applyAlignment="1" applyProtection="1">
      <alignment horizontal="left" vertical="center"/>
      <protection locked="0"/>
    </xf>
    <xf numFmtId="0" fontId="6" fillId="0" borderId="0" xfId="61" applyFont="1" applyAlignment="1">
      <alignment vertical="center"/>
      <protection/>
    </xf>
    <xf numFmtId="0" fontId="5" fillId="19" borderId="13" xfId="61" applyFont="1" applyFill="1" applyBorder="1" applyAlignment="1">
      <alignment vertical="center"/>
      <protection/>
    </xf>
    <xf numFmtId="0" fontId="9" fillId="19" borderId="14" xfId="61" applyFont="1" applyFill="1" applyBorder="1" applyAlignment="1">
      <alignment vertical="center"/>
      <protection/>
    </xf>
    <xf numFmtId="0" fontId="19" fillId="0" borderId="0" xfId="61" applyFont="1">
      <alignment/>
      <protection/>
    </xf>
    <xf numFmtId="0" fontId="19" fillId="0" borderId="15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20" fillId="0" borderId="0" xfId="61" applyFont="1" applyFill="1" applyAlignment="1">
      <alignment horizontal="left" vertical="justify" wrapText="1"/>
      <protection/>
    </xf>
    <xf numFmtId="0" fontId="8" fillId="0" borderId="0" xfId="61" applyFont="1" applyAlignment="1">
      <alignment horizontal="center" wrapText="1" shrinkToFit="1"/>
      <protection/>
    </xf>
    <xf numFmtId="0" fontId="20" fillId="0" borderId="0" xfId="61" applyFont="1" applyFill="1" applyAlignment="1">
      <alignment horizontal="center" vertical="justify" wrapText="1"/>
      <protection/>
    </xf>
    <xf numFmtId="0" fontId="3" fillId="24" borderId="0" xfId="61" applyFont="1" applyFill="1">
      <alignment/>
      <protection/>
    </xf>
    <xf numFmtId="0" fontId="3" fillId="0" borderId="0" xfId="61" applyFont="1" applyAlignment="1">
      <alignment wrapText="1" shrinkToFit="1"/>
      <protection/>
    </xf>
    <xf numFmtId="0" fontId="21" fillId="0" borderId="0" xfId="61" applyFont="1" applyAlignment="1">
      <alignment horizontal="right" vertical="center"/>
      <protection/>
    </xf>
    <xf numFmtId="0" fontId="5" fillId="19" borderId="13" xfId="61" applyFont="1" applyFill="1" applyBorder="1" applyAlignment="1">
      <alignment/>
      <protection/>
    </xf>
    <xf numFmtId="0" fontId="5" fillId="19" borderId="14" xfId="61" applyFont="1" applyFill="1" applyBorder="1" applyAlignment="1">
      <alignment/>
      <protection/>
    </xf>
    <xf numFmtId="0" fontId="5" fillId="19" borderId="15" xfId="61" applyFont="1" applyFill="1" applyBorder="1" applyAlignment="1">
      <alignment/>
      <protection/>
    </xf>
    <xf numFmtId="0" fontId="15" fillId="16" borderId="16" xfId="61" applyFont="1" applyFill="1" applyBorder="1" applyAlignment="1">
      <alignment horizontal="center" vertical="center" wrapText="1"/>
      <protection/>
    </xf>
    <xf numFmtId="49" fontId="6" fillId="0" borderId="10" xfId="61" applyNumberFormat="1" applyFont="1" applyBorder="1" applyAlignment="1">
      <alignment wrapText="1"/>
      <protection/>
    </xf>
    <xf numFmtId="4" fontId="6" fillId="0" borderId="10" xfId="61" applyNumberFormat="1" applyFont="1" applyBorder="1" applyAlignment="1">
      <alignment horizontal="right" wrapText="1"/>
      <protection/>
    </xf>
    <xf numFmtId="4" fontId="6" fillId="19" borderId="10" xfId="61" applyNumberFormat="1" applyFont="1" applyFill="1" applyBorder="1" applyAlignment="1">
      <alignment horizontal="right" wrapText="1"/>
      <protection/>
    </xf>
    <xf numFmtId="49" fontId="6" fillId="0" borderId="11" xfId="61" applyNumberFormat="1" applyFont="1" applyBorder="1" applyAlignment="1">
      <alignment wrapText="1"/>
      <protection/>
    </xf>
    <xf numFmtId="4" fontId="6" fillId="19" borderId="11" xfId="61" applyNumberFormat="1" applyFont="1" applyFill="1" applyBorder="1" applyAlignment="1">
      <alignment horizontal="right" wrapText="1"/>
      <protection/>
    </xf>
    <xf numFmtId="4" fontId="10" fillId="25" borderId="12" xfId="61" applyNumberFormat="1" applyFont="1" applyFill="1" applyBorder="1" applyAlignment="1">
      <alignment horizontal="right" wrapText="1"/>
      <protection/>
    </xf>
    <xf numFmtId="4" fontId="9" fillId="0" borderId="12" xfId="61" applyNumberFormat="1" applyFont="1" applyBorder="1" applyAlignment="1">
      <alignment horizontal="right"/>
      <protection/>
    </xf>
    <xf numFmtId="4" fontId="9" fillId="0" borderId="12" xfId="61" applyNumberFormat="1" applyFont="1" applyFill="1" applyBorder="1" applyAlignment="1">
      <alignment horizontal="right"/>
      <protection/>
    </xf>
    <xf numFmtId="4" fontId="9" fillId="0" borderId="13" xfId="61" applyNumberFormat="1" applyFont="1" applyBorder="1" applyAlignment="1">
      <alignment horizontal="right"/>
      <protection/>
    </xf>
    <xf numFmtId="0" fontId="14" fillId="0" borderId="0" xfId="61" applyFont="1">
      <alignment/>
      <protection/>
    </xf>
    <xf numFmtId="0" fontId="9" fillId="0" borderId="0" xfId="61" applyNumberFormat="1" applyFont="1" applyFill="1" applyBorder="1" applyAlignment="1">
      <alignment horizontal="left" vertical="center"/>
      <protection/>
    </xf>
    <xf numFmtId="0" fontId="9" fillId="0" borderId="0" xfId="61" applyNumberFormat="1" applyFont="1" applyFill="1" applyBorder="1" applyAlignment="1">
      <alignment horizontal="left" vertical="center" wrapText="1"/>
      <protection/>
    </xf>
    <xf numFmtId="0" fontId="11" fillId="16" borderId="12" xfId="61" applyFont="1" applyFill="1" applyBorder="1">
      <alignment/>
      <protection/>
    </xf>
    <xf numFmtId="0" fontId="13" fillId="0" borderId="0" xfId="61" applyFont="1">
      <alignment/>
      <protection/>
    </xf>
    <xf numFmtId="0" fontId="9" fillId="19" borderId="13" xfId="61" applyNumberFormat="1" applyFont="1" applyFill="1" applyBorder="1" applyAlignment="1">
      <alignment vertical="center" wrapText="1"/>
      <protection/>
    </xf>
    <xf numFmtId="0" fontId="9" fillId="19" borderId="14" xfId="61" applyNumberFormat="1" applyFont="1" applyFill="1" applyBorder="1" applyAlignment="1">
      <alignment vertical="center" wrapText="1"/>
      <protection/>
    </xf>
    <xf numFmtId="0" fontId="9" fillId="19" borderId="15" xfId="61" applyNumberFormat="1" applyFont="1" applyFill="1" applyBorder="1" applyAlignment="1">
      <alignment vertical="center" wrapText="1"/>
      <protection/>
    </xf>
    <xf numFmtId="4" fontId="5" fillId="16" borderId="12" xfId="61" applyNumberFormat="1" applyFont="1" applyFill="1" applyBorder="1" applyAlignment="1">
      <alignment horizontal="right"/>
      <protection/>
    </xf>
    <xf numFmtId="4" fontId="5" fillId="16" borderId="16" xfId="61" applyNumberFormat="1" applyFont="1" applyFill="1" applyBorder="1" applyAlignment="1">
      <alignment horizontal="right"/>
      <protection/>
    </xf>
    <xf numFmtId="0" fontId="6" fillId="24" borderId="0" xfId="47" applyFont="1" applyFill="1" applyAlignment="1">
      <alignment vertical="center"/>
      <protection/>
    </xf>
    <xf numFmtId="0" fontId="6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0" fontId="19" fillId="0" borderId="0" xfId="61" applyFont="1" applyAlignment="1">
      <alignment horizontal="center"/>
      <protection/>
    </xf>
    <xf numFmtId="49" fontId="6" fillId="0" borderId="17" xfId="61" applyNumberFormat="1" applyFont="1" applyBorder="1" applyAlignment="1" applyProtection="1">
      <alignment horizontal="left" wrapText="1"/>
      <protection locked="0"/>
    </xf>
    <xf numFmtId="49" fontId="6" fillId="0" borderId="17" xfId="61" applyNumberFormat="1" applyFont="1" applyBorder="1" applyAlignment="1">
      <alignment wrapText="1"/>
      <protection/>
    </xf>
    <xf numFmtId="49" fontId="6" fillId="0" borderId="18" xfId="61" applyNumberFormat="1" applyFont="1" applyBorder="1" applyAlignment="1" applyProtection="1">
      <alignment horizontal="right"/>
      <protection locked="0"/>
    </xf>
    <xf numFmtId="49" fontId="6" fillId="0" borderId="19" xfId="61" applyNumberFormat="1" applyFont="1" applyBorder="1" applyAlignment="1" applyProtection="1">
      <alignment horizontal="right"/>
      <protection locked="0"/>
    </xf>
    <xf numFmtId="49" fontId="6" fillId="0" borderId="20" xfId="61" applyNumberFormat="1" applyFont="1" applyBorder="1" applyAlignment="1" applyProtection="1">
      <alignment horizontal="right"/>
      <protection locked="0"/>
    </xf>
    <xf numFmtId="0" fontId="6" fillId="0" borderId="21" xfId="61" applyFont="1" applyBorder="1" applyAlignment="1">
      <alignment horizontal="center" wrapText="1"/>
      <protection/>
    </xf>
    <xf numFmtId="4" fontId="6" fillId="0" borderId="18" xfId="61" applyNumberFormat="1" applyFont="1" applyBorder="1" applyAlignment="1">
      <alignment horizontal="right" wrapText="1"/>
      <protection/>
    </xf>
    <xf numFmtId="0" fontId="6" fillId="0" borderId="22" xfId="61" applyFont="1" applyBorder="1" applyAlignment="1">
      <alignment horizontal="center" wrapText="1"/>
      <protection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horizontal="center"/>
      <protection/>
    </xf>
    <xf numFmtId="49" fontId="5" fillId="0" borderId="0" xfId="47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4" fontId="6" fillId="0" borderId="23" xfId="61" applyNumberFormat="1" applyFont="1" applyBorder="1" applyAlignment="1">
      <alignment horizontal="right" wrapText="1"/>
      <protection/>
    </xf>
    <xf numFmtId="4" fontId="6" fillId="19" borderId="24" xfId="61" applyNumberFormat="1" applyFont="1" applyFill="1" applyBorder="1" applyAlignment="1">
      <alignment horizontal="right" wrapText="1"/>
      <protection/>
    </xf>
    <xf numFmtId="4" fontId="6" fillId="19" borderId="25" xfId="61" applyNumberFormat="1" applyFont="1" applyFill="1" applyBorder="1" applyAlignment="1">
      <alignment horizontal="right" wrapText="1"/>
      <protection/>
    </xf>
    <xf numFmtId="166" fontId="6" fillId="0" borderId="25" xfId="61" applyNumberFormat="1" applyFont="1" applyBorder="1" applyAlignment="1">
      <alignment wrapText="1"/>
      <protection/>
    </xf>
    <xf numFmtId="166" fontId="6" fillId="0" borderId="24" xfId="61" applyNumberFormat="1" applyFont="1" applyBorder="1" applyAlignment="1">
      <alignment wrapText="1"/>
      <protection/>
    </xf>
    <xf numFmtId="4" fontId="6" fillId="0" borderId="11" xfId="61" applyNumberFormat="1" applyFont="1" applyFill="1" applyBorder="1" applyAlignment="1">
      <alignment horizontal="right" wrapText="1"/>
      <protection/>
    </xf>
    <xf numFmtId="4" fontId="6" fillId="0" borderId="18" xfId="61" applyNumberFormat="1" applyFont="1" applyFill="1" applyBorder="1" applyAlignment="1">
      <alignment horizontal="right" wrapText="1"/>
      <protection/>
    </xf>
    <xf numFmtId="49" fontId="6" fillId="0" borderId="17" xfId="61" applyNumberFormat="1" applyFont="1" applyFill="1" applyBorder="1" applyAlignment="1" applyProtection="1">
      <alignment horizontal="left" wrapText="1"/>
      <protection locked="0"/>
    </xf>
    <xf numFmtId="49" fontId="6" fillId="0" borderId="17" xfId="61" applyNumberFormat="1" applyFont="1" applyFill="1" applyBorder="1" applyAlignment="1">
      <alignment wrapText="1"/>
      <protection/>
    </xf>
    <xf numFmtId="0" fontId="6" fillId="0" borderId="21" xfId="61" applyFont="1" applyFill="1" applyBorder="1" applyAlignment="1">
      <alignment horizontal="center" wrapText="1"/>
      <protection/>
    </xf>
    <xf numFmtId="49" fontId="6" fillId="0" borderId="11" xfId="61" applyNumberFormat="1" applyFont="1" applyFill="1" applyBorder="1" applyAlignment="1">
      <alignment wrapText="1"/>
      <protection/>
    </xf>
    <xf numFmtId="166" fontId="6" fillId="0" borderId="25" xfId="61" applyNumberFormat="1" applyFont="1" applyFill="1" applyBorder="1" applyAlignment="1">
      <alignment wrapText="1"/>
      <protection/>
    </xf>
    <xf numFmtId="4" fontId="6" fillId="0" borderId="26" xfId="61" applyNumberFormat="1" applyFont="1" applyFill="1" applyBorder="1" applyAlignment="1">
      <alignment horizontal="right" wrapText="1"/>
      <protection/>
    </xf>
    <xf numFmtId="49" fontId="6" fillId="0" borderId="26" xfId="61" applyNumberFormat="1" applyFont="1" applyFill="1" applyBorder="1" applyAlignment="1">
      <alignment wrapText="1"/>
      <protection/>
    </xf>
    <xf numFmtId="166" fontId="6" fillId="0" borderId="27" xfId="61" applyNumberFormat="1" applyFont="1" applyFill="1" applyBorder="1" applyAlignment="1">
      <alignment wrapText="1"/>
      <protection/>
    </xf>
    <xf numFmtId="4" fontId="6" fillId="0" borderId="17" xfId="61" applyNumberFormat="1" applyFont="1" applyBorder="1" applyAlignment="1">
      <alignment horizontal="right" wrapText="1"/>
      <protection/>
    </xf>
    <xf numFmtId="166" fontId="6" fillId="0" borderId="28" xfId="61" applyNumberFormat="1" applyFont="1" applyBorder="1" applyAlignment="1">
      <alignment wrapText="1"/>
      <protection/>
    </xf>
    <xf numFmtId="0" fontId="15" fillId="0" borderId="21" xfId="61" applyFont="1" applyFill="1" applyBorder="1" applyAlignment="1">
      <alignment horizontal="center" wrapText="1"/>
      <protection/>
    </xf>
    <xf numFmtId="0" fontId="15" fillId="0" borderId="25" xfId="61" applyFont="1" applyFill="1" applyBorder="1" applyAlignment="1">
      <alignment horizontal="center" wrapText="1"/>
      <protection/>
    </xf>
    <xf numFmtId="49" fontId="6" fillId="24" borderId="23" xfId="61" applyNumberFormat="1" applyFont="1" applyFill="1" applyBorder="1" applyAlignment="1" applyProtection="1">
      <alignment horizontal="right"/>
      <protection locked="0"/>
    </xf>
    <xf numFmtId="4" fontId="6" fillId="0" borderId="19" xfId="61" applyNumberFormat="1" applyFont="1" applyFill="1" applyBorder="1" applyAlignment="1">
      <alignment horizontal="right" wrapText="1"/>
      <protection/>
    </xf>
    <xf numFmtId="49" fontId="6" fillId="24" borderId="18" xfId="61" applyNumberFormat="1" applyFont="1" applyFill="1" applyBorder="1" applyAlignment="1" applyProtection="1">
      <alignment horizontal="right"/>
      <protection locked="0"/>
    </xf>
    <xf numFmtId="49" fontId="6" fillId="24" borderId="20" xfId="61" applyNumberFormat="1" applyFont="1" applyFill="1" applyBorder="1" applyAlignment="1" applyProtection="1">
      <alignment horizontal="right"/>
      <protection locked="0"/>
    </xf>
    <xf numFmtId="49" fontId="6" fillId="0" borderId="22" xfId="61" applyNumberFormat="1" applyFont="1" applyBorder="1" applyAlignment="1" applyProtection="1">
      <alignment horizontal="left" wrapText="1"/>
      <protection locked="0"/>
    </xf>
    <xf numFmtId="49" fontId="6" fillId="0" borderId="21" xfId="61" applyNumberFormat="1" applyFont="1" applyBorder="1" applyAlignment="1" applyProtection="1">
      <alignment horizontal="left" wrapText="1"/>
      <protection locked="0"/>
    </xf>
    <xf numFmtId="49" fontId="6" fillId="0" borderId="29" xfId="61" applyNumberFormat="1" applyFont="1" applyBorder="1" applyAlignment="1" applyProtection="1">
      <alignment horizontal="left" wrapText="1"/>
      <protection locked="0"/>
    </xf>
    <xf numFmtId="49" fontId="6" fillId="0" borderId="24" xfId="61" applyNumberFormat="1" applyFont="1" applyBorder="1" applyAlignment="1">
      <alignment wrapText="1"/>
      <protection/>
    </xf>
    <xf numFmtId="49" fontId="6" fillId="0" borderId="25" xfId="61" applyNumberFormat="1" applyFont="1" applyBorder="1" applyAlignment="1">
      <alignment wrapText="1"/>
      <protection/>
    </xf>
    <xf numFmtId="49" fontId="6" fillId="0" borderId="28" xfId="61" applyNumberFormat="1" applyFont="1" applyBorder="1" applyAlignment="1">
      <alignment wrapText="1"/>
      <protection/>
    </xf>
    <xf numFmtId="49" fontId="6" fillId="0" borderId="29" xfId="61" applyNumberFormat="1" applyFont="1" applyFill="1" applyBorder="1" applyAlignment="1" applyProtection="1">
      <alignment horizontal="left" wrapText="1"/>
      <protection locked="0"/>
    </xf>
    <xf numFmtId="49" fontId="6" fillId="0" borderId="28" xfId="61" applyNumberFormat="1" applyFont="1" applyFill="1" applyBorder="1" applyAlignment="1">
      <alignment wrapText="1"/>
      <protection/>
    </xf>
    <xf numFmtId="49" fontId="6" fillId="0" borderId="10" xfId="61" applyNumberFormat="1" applyFont="1" applyBorder="1" applyAlignment="1">
      <alignment horizontal="center" wrapText="1"/>
      <protection/>
    </xf>
    <xf numFmtId="49" fontId="6" fillId="0" borderId="11" xfId="61" applyNumberFormat="1" applyFont="1" applyBorder="1" applyAlignment="1">
      <alignment horizontal="center" wrapText="1"/>
      <protection/>
    </xf>
    <xf numFmtId="49" fontId="6" fillId="24" borderId="11" xfId="61" applyNumberFormat="1" applyFont="1" applyFill="1" applyBorder="1" applyAlignment="1">
      <alignment wrapText="1"/>
      <protection/>
    </xf>
    <xf numFmtId="166" fontId="6" fillId="24" borderId="25" xfId="61" applyNumberFormat="1" applyFont="1" applyFill="1" applyBorder="1" applyAlignment="1">
      <alignment wrapText="1"/>
      <protection/>
    </xf>
    <xf numFmtId="0" fontId="5" fillId="24" borderId="30" xfId="61" applyFont="1" applyFill="1" applyBorder="1" applyAlignment="1">
      <alignment horizontal="left"/>
      <protection/>
    </xf>
    <xf numFmtId="0" fontId="5" fillId="24" borderId="31" xfId="61" applyFont="1" applyFill="1" applyBorder="1" applyAlignment="1">
      <alignment horizontal="left"/>
      <protection/>
    </xf>
    <xf numFmtId="0" fontId="5" fillId="24" borderId="32" xfId="61" applyFont="1" applyFill="1" applyBorder="1" applyAlignment="1">
      <alignment horizontal="left"/>
      <protection/>
    </xf>
    <xf numFmtId="0" fontId="5" fillId="19" borderId="13" xfId="61" applyFont="1" applyFill="1" applyBorder="1" applyAlignment="1">
      <alignment horizontal="left" wrapText="1"/>
      <protection/>
    </xf>
    <xf numFmtId="0" fontId="5" fillId="19" borderId="14" xfId="61" applyFont="1" applyFill="1" applyBorder="1" applyAlignment="1">
      <alignment horizontal="left" wrapText="1"/>
      <protection/>
    </xf>
    <xf numFmtId="0" fontId="5" fillId="19" borderId="15" xfId="61" applyFont="1" applyFill="1" applyBorder="1" applyAlignment="1">
      <alignment horizontal="left" wrapText="1"/>
      <protection/>
    </xf>
    <xf numFmtId="0" fontId="2" fillId="0" borderId="0" xfId="61" applyFont="1" applyAlignment="1">
      <alignment horizontal="center" vertical="center"/>
      <protection/>
    </xf>
    <xf numFmtId="0" fontId="13" fillId="0" borderId="0" xfId="61" applyFont="1" applyAlignment="1">
      <alignment horizontal="center" wrapText="1" shrinkToFit="1"/>
      <protection/>
    </xf>
    <xf numFmtId="0" fontId="4" fillId="0" borderId="33" xfId="61" applyFont="1" applyBorder="1" applyAlignment="1">
      <alignment horizontal="center"/>
      <protection/>
    </xf>
    <xf numFmtId="0" fontId="5" fillId="19" borderId="13" xfId="61" applyNumberFormat="1" applyFont="1" applyFill="1" applyBorder="1" applyAlignment="1">
      <alignment horizontal="left" vertical="center" wrapText="1"/>
      <protection/>
    </xf>
    <xf numFmtId="0" fontId="5" fillId="19" borderId="14" xfId="61" applyNumberFormat="1" applyFont="1" applyFill="1" applyBorder="1" applyAlignment="1">
      <alignment horizontal="left" vertical="center" wrapText="1"/>
      <protection/>
    </xf>
    <xf numFmtId="0" fontId="5" fillId="19" borderId="15" xfId="61" applyNumberFormat="1" applyFont="1" applyFill="1" applyBorder="1" applyAlignment="1">
      <alignment horizontal="left" vertical="center" wrapText="1"/>
      <protection/>
    </xf>
    <xf numFmtId="0" fontId="9" fillId="19" borderId="13" xfId="61" applyNumberFormat="1" applyFont="1" applyFill="1" applyBorder="1" applyAlignment="1">
      <alignment horizontal="center" vertical="center" wrapText="1"/>
      <protection/>
    </xf>
    <xf numFmtId="0" fontId="9" fillId="19" borderId="14" xfId="61" applyNumberFormat="1" applyFont="1" applyFill="1" applyBorder="1" applyAlignment="1">
      <alignment horizontal="center" vertical="center" wrapText="1"/>
      <protection/>
    </xf>
    <xf numFmtId="0" fontId="9" fillId="19" borderId="15" xfId="61" applyNumberFormat="1" applyFont="1" applyFill="1" applyBorder="1" applyAlignment="1">
      <alignment horizontal="center" vertical="center" wrapText="1"/>
      <protection/>
    </xf>
    <xf numFmtId="0" fontId="15" fillId="16" borderId="34" xfId="61" applyFont="1" applyFill="1" applyBorder="1" applyAlignment="1">
      <alignment horizontal="center" vertical="center"/>
      <protection/>
    </xf>
    <xf numFmtId="0" fontId="15" fillId="16" borderId="35" xfId="61" applyFont="1" applyFill="1" applyBorder="1" applyAlignment="1">
      <alignment horizontal="center" vertical="center"/>
      <protection/>
    </xf>
    <xf numFmtId="0" fontId="5" fillId="19" borderId="36" xfId="61" applyFont="1" applyFill="1" applyBorder="1" applyAlignment="1">
      <alignment horizontal="center" vertical="center" wrapText="1"/>
      <protection/>
    </xf>
    <xf numFmtId="0" fontId="5" fillId="19" borderId="16" xfId="61" applyFont="1" applyFill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/>
      <protection/>
    </xf>
    <xf numFmtId="0" fontId="5" fillId="19" borderId="37" xfId="61" applyFont="1" applyFill="1" applyBorder="1" applyAlignment="1">
      <alignment horizontal="center" vertical="center" wrapText="1"/>
      <protection/>
    </xf>
    <xf numFmtId="0" fontId="5" fillId="19" borderId="38" xfId="61" applyFont="1" applyFill="1" applyBorder="1" applyAlignment="1">
      <alignment horizontal="center" vertical="center" wrapText="1"/>
      <protection/>
    </xf>
    <xf numFmtId="0" fontId="5" fillId="19" borderId="39" xfId="61" applyFont="1" applyFill="1" applyBorder="1" applyAlignment="1">
      <alignment horizontal="center" vertical="center" wrapText="1"/>
      <protection/>
    </xf>
    <xf numFmtId="0" fontId="5" fillId="19" borderId="40" xfId="61" applyFont="1" applyFill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49" fontId="10" fillId="25" borderId="13" xfId="61" applyNumberFormat="1" applyFont="1" applyFill="1" applyBorder="1" applyAlignment="1" applyProtection="1">
      <alignment horizontal="left"/>
      <protection locked="0"/>
    </xf>
    <xf numFmtId="49" fontId="10" fillId="25" borderId="14" xfId="61" applyNumberFormat="1" applyFont="1" applyFill="1" applyBorder="1" applyAlignment="1" applyProtection="1">
      <alignment horizontal="left"/>
      <protection locked="0"/>
    </xf>
    <xf numFmtId="49" fontId="10" fillId="25" borderId="41" xfId="61" applyNumberFormat="1" applyFont="1" applyFill="1" applyBorder="1" applyAlignment="1" applyProtection="1">
      <alignment horizontal="left"/>
      <protection locked="0"/>
    </xf>
    <xf numFmtId="49" fontId="10" fillId="25" borderId="15" xfId="61" applyNumberFormat="1" applyFont="1" applyFill="1" applyBorder="1" applyAlignment="1" applyProtection="1">
      <alignment horizontal="left"/>
      <protection locked="0"/>
    </xf>
    <xf numFmtId="0" fontId="12" fillId="25" borderId="42" xfId="61" applyFont="1" applyFill="1" applyBorder="1" applyAlignment="1">
      <alignment horizontal="center" wrapText="1"/>
      <protection/>
    </xf>
    <xf numFmtId="0" fontId="12" fillId="25" borderId="41" xfId="61" applyFont="1" applyFill="1" applyBorder="1" applyAlignment="1">
      <alignment horizontal="center" wrapText="1"/>
      <protection/>
    </xf>
    <xf numFmtId="0" fontId="12" fillId="25" borderId="14" xfId="61" applyFont="1" applyFill="1" applyBorder="1" applyAlignment="1">
      <alignment horizontal="center" wrapText="1"/>
      <protection/>
    </xf>
    <xf numFmtId="0" fontId="11" fillId="16" borderId="13" xfId="61" applyFont="1" applyFill="1" applyBorder="1" applyAlignment="1">
      <alignment/>
      <protection/>
    </xf>
    <xf numFmtId="0" fontId="11" fillId="16" borderId="14" xfId="61" applyFont="1" applyFill="1" applyBorder="1" applyAlignment="1">
      <alignment/>
      <protection/>
    </xf>
    <xf numFmtId="0" fontId="11" fillId="16" borderId="15" xfId="61" applyFont="1" applyFill="1" applyBorder="1" applyAlignment="1">
      <alignment/>
      <protection/>
    </xf>
    <xf numFmtId="0" fontId="9" fillId="24" borderId="13" xfId="61" applyFont="1" applyFill="1" applyBorder="1" applyAlignment="1">
      <alignment horizontal="center" vertical="center"/>
      <protection/>
    </xf>
    <xf numFmtId="0" fontId="9" fillId="24" borderId="14" xfId="61" applyFont="1" applyFill="1" applyBorder="1" applyAlignment="1">
      <alignment horizontal="center" vertical="center"/>
      <protection/>
    </xf>
    <xf numFmtId="0" fontId="9" fillId="24" borderId="15" xfId="61" applyFont="1" applyFill="1" applyBorder="1" applyAlignment="1">
      <alignment horizontal="center" vertical="center"/>
      <protection/>
    </xf>
    <xf numFmtId="43" fontId="9" fillId="19" borderId="13" xfId="35" applyFont="1" applyFill="1" applyBorder="1" applyAlignment="1">
      <alignment horizontal="center" vertical="center" wrapText="1"/>
    </xf>
    <xf numFmtId="43" fontId="9" fillId="19" borderId="15" xfId="35" applyFont="1" applyFill="1" applyBorder="1" applyAlignment="1">
      <alignment horizontal="center" vertical="center" wrapText="1"/>
    </xf>
    <xf numFmtId="0" fontId="9" fillId="19" borderId="13" xfId="61" applyFont="1" applyFill="1" applyBorder="1" applyAlignment="1">
      <alignment horizontal="left" wrapText="1"/>
      <protection/>
    </xf>
    <xf numFmtId="0" fontId="9" fillId="19" borderId="14" xfId="61" applyFont="1" applyFill="1" applyBorder="1" applyAlignment="1">
      <alignment horizontal="left" wrapText="1"/>
      <protection/>
    </xf>
    <xf numFmtId="0" fontId="9" fillId="19" borderId="15" xfId="61" applyFont="1" applyFill="1" applyBorder="1" applyAlignment="1">
      <alignment horizontal="left" wrapText="1"/>
      <protection/>
    </xf>
    <xf numFmtId="0" fontId="9" fillId="19" borderId="43" xfId="61" applyFont="1" applyFill="1" applyBorder="1" applyAlignment="1">
      <alignment horizontal="left" wrapText="1"/>
      <protection/>
    </xf>
    <xf numFmtId="0" fontId="9" fillId="19" borderId="0" xfId="61" applyFont="1" applyFill="1" applyBorder="1" applyAlignment="1">
      <alignment horizontal="left" wrapText="1"/>
      <protection/>
    </xf>
    <xf numFmtId="0" fontId="9" fillId="19" borderId="44" xfId="61" applyFont="1" applyFill="1" applyBorder="1" applyAlignment="1">
      <alignment horizontal="left" wrapText="1"/>
      <protection/>
    </xf>
    <xf numFmtId="0" fontId="9" fillId="19" borderId="45" xfId="61" applyFont="1" applyFill="1" applyBorder="1" applyAlignment="1">
      <alignment horizontal="left" wrapText="1"/>
      <protection/>
    </xf>
    <xf numFmtId="0" fontId="9" fillId="19" borderId="33" xfId="61" applyFont="1" applyFill="1" applyBorder="1" applyAlignment="1">
      <alignment horizontal="left" wrapText="1"/>
      <protection/>
    </xf>
    <xf numFmtId="0" fontId="9" fillId="19" borderId="46" xfId="61" applyFont="1" applyFill="1" applyBorder="1" applyAlignment="1">
      <alignment horizontal="left" wrapText="1"/>
      <protection/>
    </xf>
    <xf numFmtId="0" fontId="5" fillId="19" borderId="13" xfId="61" applyFont="1" applyFill="1" applyBorder="1" applyAlignment="1">
      <alignment horizontal="center" wrapText="1"/>
      <protection/>
    </xf>
    <xf numFmtId="0" fontId="5" fillId="19" borderId="15" xfId="61" applyFont="1" applyFill="1" applyBorder="1" applyAlignment="1">
      <alignment horizontal="center" wrapText="1"/>
      <protection/>
    </xf>
    <xf numFmtId="0" fontId="13" fillId="0" borderId="0" xfId="61" applyNumberFormat="1" applyFont="1" applyFill="1" applyBorder="1" applyAlignment="1">
      <alignment horizontal="left" vertical="center" wrapText="1"/>
      <protection/>
    </xf>
    <xf numFmtId="0" fontId="5" fillId="19" borderId="47" xfId="61" applyFont="1" applyFill="1" applyBorder="1" applyAlignment="1">
      <alignment horizontal="center" wrapText="1"/>
      <protection/>
    </xf>
    <xf numFmtId="0" fontId="5" fillId="19" borderId="48" xfId="61" applyFont="1" applyFill="1" applyBorder="1" applyAlignment="1">
      <alignment horizontal="center" wrapText="1"/>
      <protection/>
    </xf>
  </cellXfs>
  <cellStyles count="7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10" xfId="48"/>
    <cellStyle name="normální 2 10 2" xfId="49"/>
    <cellStyle name="normální 2 11" xfId="50"/>
    <cellStyle name="normální 2 12" xfId="51"/>
    <cellStyle name="normální 2 2" xfId="52"/>
    <cellStyle name="normální 2 2 2" xfId="53"/>
    <cellStyle name="normální 2 3" xfId="54"/>
    <cellStyle name="normální 2 4" xfId="55"/>
    <cellStyle name="normální 2 5" xfId="56"/>
    <cellStyle name="normální 2 6" xfId="57"/>
    <cellStyle name="normální 2 7" xfId="58"/>
    <cellStyle name="normální 2 8" xfId="59"/>
    <cellStyle name="normální 2 9" xfId="60"/>
    <cellStyle name="normální 3" xfId="61"/>
    <cellStyle name="normální 3 2" xfId="62"/>
    <cellStyle name="normální 4" xfId="63"/>
    <cellStyle name="Poznámka" xfId="64"/>
    <cellStyle name="Percent" xfId="65"/>
    <cellStyle name="procent 2" xfId="66"/>
    <cellStyle name="procent 2 10" xfId="67"/>
    <cellStyle name="procent 2 11" xfId="68"/>
    <cellStyle name="procent 2 2" xfId="69"/>
    <cellStyle name="procent 2 3" xfId="70"/>
    <cellStyle name="procent 2 4" xfId="71"/>
    <cellStyle name="procent 2 5" xfId="72"/>
    <cellStyle name="procent 2 6" xfId="73"/>
    <cellStyle name="procent 2 7" xfId="74"/>
    <cellStyle name="procent 2 8" xfId="75"/>
    <cellStyle name="procent 2 9" xfId="76"/>
    <cellStyle name="procent 3" xfId="77"/>
    <cellStyle name="Propojená buňka" xfId="78"/>
    <cellStyle name="Followed Hyperlink" xfId="79"/>
    <cellStyle name="Správně" xfId="80"/>
    <cellStyle name="Text upozornění" xfId="81"/>
    <cellStyle name="Vstup" xfId="82"/>
    <cellStyle name="Výpočet" xfId="83"/>
    <cellStyle name="Výstup" xfId="84"/>
    <cellStyle name="Vysvětlující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104775" cy="238125"/>
    <xdr:sp>
      <xdr:nvSpPr>
        <xdr:cNvPr id="1" name="TextovéPole 1"/>
        <xdr:cNvSpPr txBox="1">
          <a:spLocks noChangeArrowheads="1"/>
        </xdr:cNvSpPr>
      </xdr:nvSpPr>
      <xdr:spPr>
        <a:xfrm>
          <a:off x="12934950" y="1543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8</xdr:col>
      <xdr:colOff>276225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122"/>
  <sheetViews>
    <sheetView showGridLines="0" tabSelected="1" zoomScale="75" zoomScaleNormal="75" zoomScaleSheetLayoutView="100" zoomScalePageLayoutView="0" workbookViewId="0" topLeftCell="D1">
      <selection activeCell="F36" sqref="F36"/>
    </sheetView>
  </sheetViews>
  <sheetFormatPr defaultColWidth="9.140625" defaultRowHeight="15"/>
  <cols>
    <col min="1" max="1" width="10.00390625" style="2" customWidth="1"/>
    <col min="2" max="2" width="16.421875" style="2" customWidth="1"/>
    <col min="3" max="3" width="9.421875" style="2" customWidth="1"/>
    <col min="4" max="4" width="13.7109375" style="2" customWidth="1"/>
    <col min="5" max="5" width="42.7109375" style="2" customWidth="1"/>
    <col min="6" max="6" width="28.8515625" style="51" bestFit="1" customWidth="1"/>
    <col min="7" max="11" width="14.00390625" style="2" customWidth="1"/>
    <col min="12" max="12" width="14.57421875" style="2" customWidth="1"/>
    <col min="13" max="13" width="16.00390625" style="2" customWidth="1"/>
    <col min="14" max="16384" width="9.140625" style="2" customWidth="1"/>
  </cols>
  <sheetData>
    <row r="1" spans="1:14" ht="16.5" customHeight="1">
      <c r="A1" s="108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0" t="s">
        <v>32</v>
      </c>
    </row>
    <row r="2" spans="1:16" ht="10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0"/>
      <c r="P2" s="23"/>
    </row>
    <row r="3" spans="1:13" ht="15" customHeight="1">
      <c r="A3" s="109" t="s">
        <v>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8" ht="18" customHeight="1" thickBot="1">
      <c r="A4" s="110" t="s">
        <v>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24"/>
      <c r="O4" s="24"/>
      <c r="P4" s="25"/>
      <c r="Q4" s="25"/>
      <c r="R4" s="25"/>
    </row>
    <row r="5" spans="1:13" ht="15" customHeight="1" thickBot="1">
      <c r="A5" s="26" t="s">
        <v>0</v>
      </c>
      <c r="B5" s="27"/>
      <c r="C5" s="27"/>
      <c r="D5" s="28"/>
      <c r="E5" s="102" t="s">
        <v>49</v>
      </c>
      <c r="F5" s="103" t="s">
        <v>49</v>
      </c>
      <c r="G5" s="103" t="s">
        <v>49</v>
      </c>
      <c r="H5" s="103" t="s">
        <v>49</v>
      </c>
      <c r="I5" s="103" t="s">
        <v>49</v>
      </c>
      <c r="J5" s="103" t="s">
        <v>49</v>
      </c>
      <c r="K5" s="103" t="s">
        <v>49</v>
      </c>
      <c r="L5" s="103" t="s">
        <v>49</v>
      </c>
      <c r="M5" s="104" t="s">
        <v>49</v>
      </c>
    </row>
    <row r="6" spans="1:13" ht="15" customHeight="1" thickBot="1">
      <c r="A6" s="105" t="s">
        <v>1</v>
      </c>
      <c r="B6" s="106"/>
      <c r="C6" s="106"/>
      <c r="D6" s="107"/>
      <c r="E6" s="102" t="s">
        <v>50</v>
      </c>
      <c r="F6" s="103" t="s">
        <v>50</v>
      </c>
      <c r="G6" s="103" t="s">
        <v>50</v>
      </c>
      <c r="H6" s="103" t="s">
        <v>50</v>
      </c>
      <c r="I6" s="103" t="s">
        <v>50</v>
      </c>
      <c r="J6" s="103" t="s">
        <v>50</v>
      </c>
      <c r="K6" s="103" t="s">
        <v>50</v>
      </c>
      <c r="L6" s="103" t="s">
        <v>50</v>
      </c>
      <c r="M6" s="104" t="s">
        <v>50</v>
      </c>
    </row>
    <row r="7" spans="1:13" ht="15" customHeight="1" thickBot="1">
      <c r="A7" s="105" t="s">
        <v>33</v>
      </c>
      <c r="B7" s="106"/>
      <c r="C7" s="106"/>
      <c r="D7" s="107"/>
      <c r="E7" s="102" t="s">
        <v>51</v>
      </c>
      <c r="F7" s="103" t="s">
        <v>51</v>
      </c>
      <c r="G7" s="103" t="s">
        <v>51</v>
      </c>
      <c r="H7" s="103" t="s">
        <v>51</v>
      </c>
      <c r="I7" s="103" t="s">
        <v>51</v>
      </c>
      <c r="J7" s="103" t="s">
        <v>51</v>
      </c>
      <c r="K7" s="103" t="s">
        <v>51</v>
      </c>
      <c r="L7" s="103" t="s">
        <v>51</v>
      </c>
      <c r="M7" s="104" t="s">
        <v>51</v>
      </c>
    </row>
    <row r="8" spans="1:13" ht="15" customHeight="1" thickBot="1">
      <c r="A8" s="105" t="s">
        <v>159</v>
      </c>
      <c r="B8" s="106"/>
      <c r="C8" s="106"/>
      <c r="D8" s="107"/>
      <c r="E8" s="102" t="s">
        <v>52</v>
      </c>
      <c r="F8" s="103" t="s">
        <v>52</v>
      </c>
      <c r="G8" s="103" t="s">
        <v>52</v>
      </c>
      <c r="H8" s="103" t="s">
        <v>52</v>
      </c>
      <c r="I8" s="103" t="s">
        <v>52</v>
      </c>
      <c r="J8" s="103" t="s">
        <v>52</v>
      </c>
      <c r="K8" s="103" t="s">
        <v>52</v>
      </c>
      <c r="L8" s="103" t="s">
        <v>52</v>
      </c>
      <c r="M8" s="104" t="s">
        <v>52</v>
      </c>
    </row>
    <row r="9" spans="1:13" ht="15" customHeight="1" thickBot="1">
      <c r="A9" s="105" t="s">
        <v>7</v>
      </c>
      <c r="B9" s="106"/>
      <c r="C9" s="106"/>
      <c r="D9" s="107"/>
      <c r="E9" s="102" t="s">
        <v>53</v>
      </c>
      <c r="F9" s="103"/>
      <c r="G9" s="103"/>
      <c r="H9" s="103"/>
      <c r="I9" s="103"/>
      <c r="J9" s="103"/>
      <c r="K9" s="103"/>
      <c r="L9" s="103"/>
      <c r="M9" s="104"/>
    </row>
    <row r="10" spans="1:11" ht="15" customHeight="1" thickBot="1">
      <c r="A10" s="3"/>
      <c r="B10" s="4"/>
      <c r="C10" s="4"/>
      <c r="D10" s="4"/>
      <c r="E10" s="4"/>
      <c r="F10" s="4"/>
      <c r="G10" s="4"/>
      <c r="H10" s="4"/>
      <c r="I10" s="4"/>
      <c r="J10" s="1"/>
      <c r="K10" s="1"/>
    </row>
    <row r="11" spans="1:13" s="10" customFormat="1" ht="24.75" customHeight="1">
      <c r="A11" s="119" t="s">
        <v>9</v>
      </c>
      <c r="B11" s="119" t="s">
        <v>10</v>
      </c>
      <c r="C11" s="119" t="s">
        <v>11</v>
      </c>
      <c r="D11" s="119" t="s">
        <v>34</v>
      </c>
      <c r="E11" s="119" t="s">
        <v>12</v>
      </c>
      <c r="F11" s="123" t="s">
        <v>4</v>
      </c>
      <c r="G11" s="119" t="s">
        <v>13</v>
      </c>
      <c r="H11" s="119" t="s">
        <v>14</v>
      </c>
      <c r="I11" s="119" t="s">
        <v>15</v>
      </c>
      <c r="J11" s="119" t="s">
        <v>16</v>
      </c>
      <c r="K11" s="125" t="s">
        <v>17</v>
      </c>
      <c r="L11" s="117" t="s">
        <v>38</v>
      </c>
      <c r="M11" s="118"/>
    </row>
    <row r="12" spans="1:13" s="10" customFormat="1" ht="54.75" customHeight="1" thickBot="1">
      <c r="A12" s="120"/>
      <c r="B12" s="121"/>
      <c r="C12" s="121"/>
      <c r="D12" s="122"/>
      <c r="E12" s="122"/>
      <c r="F12" s="124"/>
      <c r="G12" s="120"/>
      <c r="H12" s="120"/>
      <c r="I12" s="120"/>
      <c r="J12" s="122"/>
      <c r="K12" s="126"/>
      <c r="L12" s="29" t="s">
        <v>18</v>
      </c>
      <c r="M12" s="29" t="s">
        <v>19</v>
      </c>
    </row>
    <row r="13" spans="1:13" ht="15" customHeight="1">
      <c r="A13" s="86" t="s">
        <v>41</v>
      </c>
      <c r="B13" s="5" t="s">
        <v>67</v>
      </c>
      <c r="C13" s="90" t="s">
        <v>47</v>
      </c>
      <c r="D13" s="98" t="s">
        <v>48</v>
      </c>
      <c r="E13" s="93" t="s">
        <v>110</v>
      </c>
      <c r="F13" s="62" t="s">
        <v>48</v>
      </c>
      <c r="G13" s="31">
        <v>171061</v>
      </c>
      <c r="H13" s="31">
        <v>171061</v>
      </c>
      <c r="I13" s="67">
        <v>0</v>
      </c>
      <c r="J13" s="30" t="s">
        <v>135</v>
      </c>
      <c r="K13" s="71">
        <v>40493</v>
      </c>
      <c r="L13" s="68"/>
      <c r="M13" s="32"/>
    </row>
    <row r="14" spans="1:13" ht="15" customHeight="1">
      <c r="A14" s="88" t="s">
        <v>43</v>
      </c>
      <c r="B14" s="6" t="s">
        <v>67</v>
      </c>
      <c r="C14" s="91" t="s">
        <v>47</v>
      </c>
      <c r="D14" s="99" t="s">
        <v>48</v>
      </c>
      <c r="E14" s="94" t="s">
        <v>111</v>
      </c>
      <c r="F14" s="60" t="s">
        <v>48</v>
      </c>
      <c r="G14" s="7">
        <v>240250</v>
      </c>
      <c r="H14" s="7">
        <v>240250</v>
      </c>
      <c r="I14" s="61">
        <v>0</v>
      </c>
      <c r="J14" s="33" t="s">
        <v>136</v>
      </c>
      <c r="K14" s="70">
        <v>40522</v>
      </c>
      <c r="L14" s="69"/>
      <c r="M14" s="34"/>
    </row>
    <row r="15" spans="1:13" ht="15" customHeight="1">
      <c r="A15" s="88" t="s">
        <v>44</v>
      </c>
      <c r="B15" s="6" t="s">
        <v>67</v>
      </c>
      <c r="C15" s="91" t="s">
        <v>47</v>
      </c>
      <c r="D15" s="99" t="s">
        <v>48</v>
      </c>
      <c r="E15" s="94" t="s">
        <v>112</v>
      </c>
      <c r="F15" s="60" t="s">
        <v>48</v>
      </c>
      <c r="G15" s="7">
        <v>175250</v>
      </c>
      <c r="H15" s="7">
        <v>175250</v>
      </c>
      <c r="I15" s="61">
        <v>0</v>
      </c>
      <c r="J15" s="33" t="s">
        <v>134</v>
      </c>
      <c r="K15" s="70">
        <v>40555</v>
      </c>
      <c r="L15" s="69"/>
      <c r="M15" s="34"/>
    </row>
    <row r="16" spans="1:13" ht="15" customHeight="1">
      <c r="A16" s="88" t="s">
        <v>42</v>
      </c>
      <c r="B16" s="6" t="s">
        <v>67</v>
      </c>
      <c r="C16" s="91" t="s">
        <v>47</v>
      </c>
      <c r="D16" s="99" t="s">
        <v>48</v>
      </c>
      <c r="E16" s="94" t="s">
        <v>113</v>
      </c>
      <c r="F16" s="60" t="s">
        <v>48</v>
      </c>
      <c r="G16" s="7">
        <v>177544</v>
      </c>
      <c r="H16" s="7">
        <v>177544</v>
      </c>
      <c r="I16" s="61">
        <v>0</v>
      </c>
      <c r="J16" s="33" t="s">
        <v>144</v>
      </c>
      <c r="K16" s="70">
        <v>40585</v>
      </c>
      <c r="L16" s="69"/>
      <c r="M16" s="34"/>
    </row>
    <row r="17" spans="1:13" ht="15" customHeight="1">
      <c r="A17" s="88" t="s">
        <v>45</v>
      </c>
      <c r="B17" s="6" t="s">
        <v>67</v>
      </c>
      <c r="C17" s="91" t="s">
        <v>47</v>
      </c>
      <c r="D17" s="99" t="s">
        <v>48</v>
      </c>
      <c r="E17" s="94" t="s">
        <v>114</v>
      </c>
      <c r="F17" s="60" t="s">
        <v>48</v>
      </c>
      <c r="G17" s="7">
        <v>155178</v>
      </c>
      <c r="H17" s="7">
        <v>155178</v>
      </c>
      <c r="I17" s="61">
        <v>0</v>
      </c>
      <c r="J17" s="33" t="s">
        <v>150</v>
      </c>
      <c r="K17" s="70">
        <v>40612</v>
      </c>
      <c r="L17" s="69"/>
      <c r="M17" s="34"/>
    </row>
    <row r="18" spans="1:13" ht="15" customHeight="1">
      <c r="A18" s="57" t="s">
        <v>46</v>
      </c>
      <c r="B18" s="6" t="s">
        <v>67</v>
      </c>
      <c r="C18" s="91" t="s">
        <v>47</v>
      </c>
      <c r="D18" s="99" t="s">
        <v>48</v>
      </c>
      <c r="E18" s="94" t="s">
        <v>115</v>
      </c>
      <c r="F18" s="60" t="s">
        <v>48</v>
      </c>
      <c r="G18" s="72">
        <v>195378</v>
      </c>
      <c r="H18" s="72">
        <v>195378</v>
      </c>
      <c r="I18" s="61">
        <v>0</v>
      </c>
      <c r="J18" s="100" t="s">
        <v>175</v>
      </c>
      <c r="K18" s="101">
        <v>40645</v>
      </c>
      <c r="L18" s="69"/>
      <c r="M18" s="34"/>
    </row>
    <row r="19" spans="1:13" ht="15" customHeight="1">
      <c r="A19" s="58"/>
      <c r="B19" s="6"/>
      <c r="C19" s="91"/>
      <c r="D19" s="99"/>
      <c r="E19" s="94"/>
      <c r="F19" s="60"/>
      <c r="G19" s="7"/>
      <c r="H19" s="7"/>
      <c r="I19" s="61"/>
      <c r="J19" s="33"/>
      <c r="K19" s="70"/>
      <c r="L19" s="69"/>
      <c r="M19" s="34"/>
    </row>
    <row r="20" spans="1:13" ht="15" customHeight="1">
      <c r="A20" s="58" t="s">
        <v>41</v>
      </c>
      <c r="B20" s="55" t="s">
        <v>166</v>
      </c>
      <c r="C20" s="91" t="s">
        <v>47</v>
      </c>
      <c r="D20" s="99" t="s">
        <v>48</v>
      </c>
      <c r="E20" s="95" t="s">
        <v>116</v>
      </c>
      <c r="F20" s="60" t="s">
        <v>48</v>
      </c>
      <c r="G20" s="7">
        <v>2300</v>
      </c>
      <c r="H20" s="7">
        <v>2300</v>
      </c>
      <c r="I20" s="61">
        <v>0</v>
      </c>
      <c r="J20" s="33" t="s">
        <v>135</v>
      </c>
      <c r="K20" s="70">
        <v>40493</v>
      </c>
      <c r="L20" s="69"/>
      <c r="M20" s="34"/>
    </row>
    <row r="21" spans="1:13" ht="15" customHeight="1">
      <c r="A21" s="58" t="s">
        <v>43</v>
      </c>
      <c r="B21" s="55" t="s">
        <v>166</v>
      </c>
      <c r="C21" s="91" t="s">
        <v>47</v>
      </c>
      <c r="D21" s="99" t="s">
        <v>48</v>
      </c>
      <c r="E21" s="95" t="s">
        <v>117</v>
      </c>
      <c r="F21" s="60" t="s">
        <v>48</v>
      </c>
      <c r="G21" s="7">
        <v>2300</v>
      </c>
      <c r="H21" s="7">
        <v>2300</v>
      </c>
      <c r="I21" s="61">
        <v>0</v>
      </c>
      <c r="J21" s="33" t="s">
        <v>136</v>
      </c>
      <c r="K21" s="70">
        <v>40522</v>
      </c>
      <c r="L21" s="69"/>
      <c r="M21" s="34"/>
    </row>
    <row r="22" spans="1:13" ht="15" customHeight="1">
      <c r="A22" s="58" t="s">
        <v>42</v>
      </c>
      <c r="B22" s="55" t="s">
        <v>166</v>
      </c>
      <c r="C22" s="91" t="s">
        <v>47</v>
      </c>
      <c r="D22" s="99" t="s">
        <v>48</v>
      </c>
      <c r="E22" s="95" t="s">
        <v>118</v>
      </c>
      <c r="F22" s="60" t="s">
        <v>48</v>
      </c>
      <c r="G22" s="7">
        <v>2300</v>
      </c>
      <c r="H22" s="7">
        <v>2300</v>
      </c>
      <c r="I22" s="61">
        <v>0</v>
      </c>
      <c r="J22" s="33" t="s">
        <v>144</v>
      </c>
      <c r="K22" s="70">
        <v>40585</v>
      </c>
      <c r="L22" s="69"/>
      <c r="M22" s="34"/>
    </row>
    <row r="23" spans="1:13" ht="15" customHeight="1">
      <c r="A23" s="58" t="s">
        <v>45</v>
      </c>
      <c r="B23" s="55" t="s">
        <v>166</v>
      </c>
      <c r="C23" s="91" t="s">
        <v>47</v>
      </c>
      <c r="D23" s="99" t="s">
        <v>48</v>
      </c>
      <c r="E23" s="95" t="s">
        <v>119</v>
      </c>
      <c r="F23" s="60" t="s">
        <v>48</v>
      </c>
      <c r="G23" s="72">
        <v>10780</v>
      </c>
      <c r="H23" s="72">
        <v>10780</v>
      </c>
      <c r="I23" s="61">
        <v>0</v>
      </c>
      <c r="J23" s="33" t="s">
        <v>150</v>
      </c>
      <c r="K23" s="70">
        <v>40612</v>
      </c>
      <c r="L23" s="69"/>
      <c r="M23" s="34"/>
    </row>
    <row r="24" spans="1:13" ht="15" customHeight="1">
      <c r="A24" s="58" t="s">
        <v>46</v>
      </c>
      <c r="B24" s="55" t="s">
        <v>166</v>
      </c>
      <c r="C24" s="91" t="s">
        <v>47</v>
      </c>
      <c r="D24" s="99" t="s">
        <v>48</v>
      </c>
      <c r="E24" s="95" t="s">
        <v>120</v>
      </c>
      <c r="F24" s="60" t="s">
        <v>48</v>
      </c>
      <c r="G24" s="72">
        <v>17590</v>
      </c>
      <c r="H24" s="72">
        <v>17590</v>
      </c>
      <c r="I24" s="61">
        <v>0</v>
      </c>
      <c r="J24" s="100" t="s">
        <v>175</v>
      </c>
      <c r="K24" s="101">
        <v>40645</v>
      </c>
      <c r="L24" s="69"/>
      <c r="M24" s="34"/>
    </row>
    <row r="25" spans="1:13" ht="15" customHeight="1">
      <c r="A25" s="58"/>
      <c r="B25" s="55"/>
      <c r="C25" s="91"/>
      <c r="D25" s="99"/>
      <c r="E25" s="95"/>
      <c r="F25" s="60"/>
      <c r="G25" s="7"/>
      <c r="H25" s="7"/>
      <c r="I25" s="61"/>
      <c r="J25" s="33"/>
      <c r="K25" s="70"/>
      <c r="L25" s="69"/>
      <c r="M25" s="34"/>
    </row>
    <row r="26" spans="1:13" ht="15" customHeight="1">
      <c r="A26" s="58" t="s">
        <v>45</v>
      </c>
      <c r="B26" s="55" t="s">
        <v>167</v>
      </c>
      <c r="C26" s="91" t="s">
        <v>47</v>
      </c>
      <c r="D26" s="99" t="s">
        <v>48</v>
      </c>
      <c r="E26" s="95" t="s">
        <v>168</v>
      </c>
      <c r="F26" s="60" t="s">
        <v>48</v>
      </c>
      <c r="G26" s="7">
        <v>3200</v>
      </c>
      <c r="H26" s="7">
        <v>3200</v>
      </c>
      <c r="I26" s="61">
        <v>0</v>
      </c>
      <c r="J26" s="33" t="s">
        <v>150</v>
      </c>
      <c r="K26" s="70">
        <v>40612</v>
      </c>
      <c r="L26" s="69"/>
      <c r="M26" s="34"/>
    </row>
    <row r="27" spans="1:13" ht="15" customHeight="1">
      <c r="A27" s="58" t="s">
        <v>46</v>
      </c>
      <c r="B27" s="55" t="s">
        <v>167</v>
      </c>
      <c r="C27" s="91" t="s">
        <v>47</v>
      </c>
      <c r="D27" s="99" t="s">
        <v>48</v>
      </c>
      <c r="E27" s="95" t="s">
        <v>169</v>
      </c>
      <c r="F27" s="60" t="s">
        <v>48</v>
      </c>
      <c r="G27" s="7">
        <v>5360</v>
      </c>
      <c r="H27" s="7">
        <v>5360</v>
      </c>
      <c r="I27" s="61">
        <v>0</v>
      </c>
      <c r="J27" s="100" t="s">
        <v>175</v>
      </c>
      <c r="K27" s="101">
        <v>40645</v>
      </c>
      <c r="L27" s="69"/>
      <c r="M27" s="34"/>
    </row>
    <row r="28" spans="1:13" ht="15" customHeight="1">
      <c r="A28" s="58"/>
      <c r="B28" s="55"/>
      <c r="C28" s="91"/>
      <c r="D28" s="99"/>
      <c r="E28" s="95"/>
      <c r="F28" s="60"/>
      <c r="G28" s="7"/>
      <c r="H28" s="7"/>
      <c r="I28" s="61"/>
      <c r="J28" s="33"/>
      <c r="K28" s="70"/>
      <c r="L28" s="69"/>
      <c r="M28" s="34"/>
    </row>
    <row r="29" spans="1:13" ht="15" customHeight="1">
      <c r="A29" s="57" t="s">
        <v>41</v>
      </c>
      <c r="B29" s="55" t="s">
        <v>68</v>
      </c>
      <c r="C29" s="91" t="s">
        <v>47</v>
      </c>
      <c r="D29" s="99" t="s">
        <v>48</v>
      </c>
      <c r="E29" s="95" t="s">
        <v>99</v>
      </c>
      <c r="F29" s="60" t="s">
        <v>48</v>
      </c>
      <c r="G29" s="7">
        <v>44532</v>
      </c>
      <c r="H29" s="7">
        <v>42765</v>
      </c>
      <c r="I29" s="61">
        <v>0</v>
      </c>
      <c r="J29" s="33" t="s">
        <v>135</v>
      </c>
      <c r="K29" s="70">
        <v>40493</v>
      </c>
      <c r="L29" s="69"/>
      <c r="M29" s="34"/>
    </row>
    <row r="30" spans="1:13" ht="15" customHeight="1">
      <c r="A30" s="57" t="s">
        <v>43</v>
      </c>
      <c r="B30" s="55" t="s">
        <v>68</v>
      </c>
      <c r="C30" s="91" t="s">
        <v>47</v>
      </c>
      <c r="D30" s="99" t="s">
        <v>48</v>
      </c>
      <c r="E30" s="95" t="s">
        <v>100</v>
      </c>
      <c r="F30" s="60" t="s">
        <v>48</v>
      </c>
      <c r="G30" s="7">
        <v>61917</v>
      </c>
      <c r="H30" s="7">
        <v>60062</v>
      </c>
      <c r="I30" s="61">
        <v>0</v>
      </c>
      <c r="J30" s="33" t="s">
        <v>136</v>
      </c>
      <c r="K30" s="70">
        <v>40522</v>
      </c>
      <c r="L30" s="69"/>
      <c r="M30" s="34"/>
    </row>
    <row r="31" spans="1:13" ht="15" customHeight="1">
      <c r="A31" s="57" t="s">
        <v>44</v>
      </c>
      <c r="B31" s="55" t="s">
        <v>68</v>
      </c>
      <c r="C31" s="91" t="s">
        <v>47</v>
      </c>
      <c r="D31" s="99" t="s">
        <v>48</v>
      </c>
      <c r="E31" s="95" t="s">
        <v>101</v>
      </c>
      <c r="F31" s="60" t="s">
        <v>48</v>
      </c>
      <c r="G31" s="7">
        <v>43237</v>
      </c>
      <c r="H31" s="7">
        <v>43237</v>
      </c>
      <c r="I31" s="61">
        <v>0</v>
      </c>
      <c r="J31" s="33" t="s">
        <v>134</v>
      </c>
      <c r="K31" s="70">
        <v>40555</v>
      </c>
      <c r="L31" s="69"/>
      <c r="M31" s="34"/>
    </row>
    <row r="32" spans="1:13" ht="15" customHeight="1">
      <c r="A32" s="57" t="s">
        <v>42</v>
      </c>
      <c r="B32" s="55" t="s">
        <v>68</v>
      </c>
      <c r="C32" s="91" t="s">
        <v>47</v>
      </c>
      <c r="D32" s="99" t="s">
        <v>48</v>
      </c>
      <c r="E32" s="95" t="s">
        <v>102</v>
      </c>
      <c r="F32" s="60" t="s">
        <v>48</v>
      </c>
      <c r="G32" s="7">
        <v>45385</v>
      </c>
      <c r="H32" s="7">
        <v>44386</v>
      </c>
      <c r="I32" s="61">
        <v>0</v>
      </c>
      <c r="J32" s="33" t="s">
        <v>144</v>
      </c>
      <c r="K32" s="70">
        <v>40585</v>
      </c>
      <c r="L32" s="69"/>
      <c r="M32" s="34"/>
    </row>
    <row r="33" spans="1:13" ht="15" customHeight="1">
      <c r="A33" s="57" t="s">
        <v>45</v>
      </c>
      <c r="B33" s="55" t="s">
        <v>68</v>
      </c>
      <c r="C33" s="91" t="s">
        <v>47</v>
      </c>
      <c r="D33" s="99" t="s">
        <v>48</v>
      </c>
      <c r="E33" s="95" t="s">
        <v>103</v>
      </c>
      <c r="F33" s="60" t="s">
        <v>48</v>
      </c>
      <c r="G33" s="7">
        <v>39756</v>
      </c>
      <c r="H33" s="7">
        <v>38795</v>
      </c>
      <c r="I33" s="61">
        <v>0</v>
      </c>
      <c r="J33" s="33" t="s">
        <v>150</v>
      </c>
      <c r="K33" s="70">
        <v>40612</v>
      </c>
      <c r="L33" s="69"/>
      <c r="M33" s="34"/>
    </row>
    <row r="34" spans="1:13" ht="15" customHeight="1">
      <c r="A34" s="57" t="s">
        <v>46</v>
      </c>
      <c r="B34" s="55" t="s">
        <v>68</v>
      </c>
      <c r="C34" s="91" t="s">
        <v>47</v>
      </c>
      <c r="D34" s="99" t="s">
        <v>48</v>
      </c>
      <c r="E34" s="95" t="s">
        <v>104</v>
      </c>
      <c r="F34" s="60" t="s">
        <v>48</v>
      </c>
      <c r="G34" s="72">
        <v>49332</v>
      </c>
      <c r="H34" s="72">
        <v>48844</v>
      </c>
      <c r="I34" s="61">
        <v>0</v>
      </c>
      <c r="J34" s="100" t="s">
        <v>175</v>
      </c>
      <c r="K34" s="101">
        <v>40645</v>
      </c>
      <c r="L34" s="69"/>
      <c r="M34" s="34"/>
    </row>
    <row r="35" spans="1:13" ht="15" customHeight="1">
      <c r="A35" s="59"/>
      <c r="B35" s="55"/>
      <c r="C35" s="92"/>
      <c r="D35" s="99"/>
      <c r="E35" s="95"/>
      <c r="F35" s="60"/>
      <c r="G35" s="7"/>
      <c r="H35" s="7"/>
      <c r="I35" s="61"/>
      <c r="J35" s="33"/>
      <c r="K35" s="70"/>
      <c r="L35" s="69"/>
      <c r="M35" s="34"/>
    </row>
    <row r="36" spans="1:13" ht="15" customHeight="1">
      <c r="A36" s="59" t="s">
        <v>41</v>
      </c>
      <c r="B36" s="55" t="s">
        <v>69</v>
      </c>
      <c r="C36" s="91" t="s">
        <v>47</v>
      </c>
      <c r="D36" s="99" t="s">
        <v>48</v>
      </c>
      <c r="E36" s="95" t="s">
        <v>105</v>
      </c>
      <c r="F36" s="60" t="s">
        <v>48</v>
      </c>
      <c r="G36" s="7">
        <v>575</v>
      </c>
      <c r="H36" s="7">
        <v>575</v>
      </c>
      <c r="I36" s="61">
        <v>0</v>
      </c>
      <c r="J36" s="33" t="s">
        <v>135</v>
      </c>
      <c r="K36" s="70">
        <v>40493</v>
      </c>
      <c r="L36" s="69"/>
      <c r="M36" s="34"/>
    </row>
    <row r="37" spans="1:13" ht="15" customHeight="1">
      <c r="A37" s="59" t="s">
        <v>43</v>
      </c>
      <c r="B37" s="55" t="s">
        <v>69</v>
      </c>
      <c r="C37" s="91" t="s">
        <v>47</v>
      </c>
      <c r="D37" s="99" t="s">
        <v>48</v>
      </c>
      <c r="E37" s="95" t="s">
        <v>106</v>
      </c>
      <c r="F37" s="60" t="s">
        <v>48</v>
      </c>
      <c r="G37" s="7">
        <v>575</v>
      </c>
      <c r="H37" s="7">
        <v>575</v>
      </c>
      <c r="I37" s="61">
        <v>0</v>
      </c>
      <c r="J37" s="33" t="s">
        <v>136</v>
      </c>
      <c r="K37" s="70">
        <v>40522</v>
      </c>
      <c r="L37" s="69"/>
      <c r="M37" s="34"/>
    </row>
    <row r="38" spans="1:13" ht="15" customHeight="1">
      <c r="A38" s="59" t="s">
        <v>42</v>
      </c>
      <c r="B38" s="55" t="s">
        <v>69</v>
      </c>
      <c r="C38" s="91" t="s">
        <v>47</v>
      </c>
      <c r="D38" s="99" t="s">
        <v>48</v>
      </c>
      <c r="E38" s="95" t="s">
        <v>107</v>
      </c>
      <c r="F38" s="60" t="s">
        <v>48</v>
      </c>
      <c r="G38" s="7">
        <v>575</v>
      </c>
      <c r="H38" s="7">
        <v>575</v>
      </c>
      <c r="I38" s="61">
        <v>0</v>
      </c>
      <c r="J38" s="33" t="s">
        <v>144</v>
      </c>
      <c r="K38" s="70">
        <v>40585</v>
      </c>
      <c r="L38" s="69"/>
      <c r="M38" s="34"/>
    </row>
    <row r="39" spans="1:13" ht="15" customHeight="1">
      <c r="A39" s="59" t="s">
        <v>45</v>
      </c>
      <c r="B39" s="55" t="s">
        <v>69</v>
      </c>
      <c r="C39" s="91" t="s">
        <v>47</v>
      </c>
      <c r="D39" s="99" t="s">
        <v>48</v>
      </c>
      <c r="E39" s="95" t="s">
        <v>108</v>
      </c>
      <c r="F39" s="60" t="s">
        <v>48</v>
      </c>
      <c r="G39" s="7">
        <v>2695</v>
      </c>
      <c r="H39" s="7">
        <v>2695</v>
      </c>
      <c r="I39" s="61">
        <v>0</v>
      </c>
      <c r="J39" s="33" t="s">
        <v>150</v>
      </c>
      <c r="K39" s="70">
        <v>40612</v>
      </c>
      <c r="L39" s="69"/>
      <c r="M39" s="34"/>
    </row>
    <row r="40" spans="1:13" ht="15" customHeight="1">
      <c r="A40" s="59" t="s">
        <v>46</v>
      </c>
      <c r="B40" s="55" t="s">
        <v>69</v>
      </c>
      <c r="C40" s="91" t="s">
        <v>47</v>
      </c>
      <c r="D40" s="99" t="s">
        <v>48</v>
      </c>
      <c r="E40" s="95" t="s">
        <v>109</v>
      </c>
      <c r="F40" s="60" t="s">
        <v>48</v>
      </c>
      <c r="G40" s="72">
        <v>4398</v>
      </c>
      <c r="H40" s="72">
        <v>4398</v>
      </c>
      <c r="I40" s="61">
        <v>0</v>
      </c>
      <c r="J40" s="100" t="s">
        <v>175</v>
      </c>
      <c r="K40" s="101">
        <v>40645</v>
      </c>
      <c r="L40" s="69"/>
      <c r="M40" s="34"/>
    </row>
    <row r="41" spans="1:13" ht="15" customHeight="1">
      <c r="A41" s="59"/>
      <c r="B41" s="55"/>
      <c r="C41" s="92"/>
      <c r="D41" s="99"/>
      <c r="E41" s="95"/>
      <c r="F41" s="60"/>
      <c r="G41" s="7"/>
      <c r="H41" s="7"/>
      <c r="I41" s="61"/>
      <c r="J41" s="33"/>
      <c r="K41" s="70"/>
      <c r="L41" s="69"/>
      <c r="M41" s="34"/>
    </row>
    <row r="42" spans="1:13" ht="15" customHeight="1">
      <c r="A42" s="59" t="s">
        <v>41</v>
      </c>
      <c r="B42" s="55" t="s">
        <v>70</v>
      </c>
      <c r="C42" s="91" t="s">
        <v>47</v>
      </c>
      <c r="D42" s="99" t="s">
        <v>48</v>
      </c>
      <c r="E42" s="95" t="s">
        <v>93</v>
      </c>
      <c r="F42" s="60" t="s">
        <v>48</v>
      </c>
      <c r="G42" s="7">
        <v>16032</v>
      </c>
      <c r="H42" s="7">
        <v>15395</v>
      </c>
      <c r="I42" s="61">
        <v>0</v>
      </c>
      <c r="J42" s="33" t="s">
        <v>135</v>
      </c>
      <c r="K42" s="70">
        <v>40493</v>
      </c>
      <c r="L42" s="69"/>
      <c r="M42" s="34"/>
    </row>
    <row r="43" spans="1:13" ht="15" customHeight="1">
      <c r="A43" s="57" t="s">
        <v>43</v>
      </c>
      <c r="B43" s="55" t="s">
        <v>70</v>
      </c>
      <c r="C43" s="91" t="s">
        <v>47</v>
      </c>
      <c r="D43" s="99" t="s">
        <v>48</v>
      </c>
      <c r="E43" s="95" t="s">
        <v>94</v>
      </c>
      <c r="F43" s="60" t="s">
        <v>48</v>
      </c>
      <c r="G43" s="7">
        <v>22289</v>
      </c>
      <c r="H43" s="7">
        <v>21622</v>
      </c>
      <c r="I43" s="61">
        <v>0</v>
      </c>
      <c r="J43" s="33" t="s">
        <v>136</v>
      </c>
      <c r="K43" s="70">
        <v>40522</v>
      </c>
      <c r="L43" s="69"/>
      <c r="M43" s="34"/>
    </row>
    <row r="44" spans="1:13" ht="15" customHeight="1">
      <c r="A44" s="57" t="s">
        <v>44</v>
      </c>
      <c r="B44" s="55" t="s">
        <v>70</v>
      </c>
      <c r="C44" s="91" t="s">
        <v>47</v>
      </c>
      <c r="D44" s="99" t="s">
        <v>48</v>
      </c>
      <c r="E44" s="95" t="s">
        <v>95</v>
      </c>
      <c r="F44" s="60" t="s">
        <v>48</v>
      </c>
      <c r="G44" s="7">
        <v>15773</v>
      </c>
      <c r="H44" s="7">
        <v>15773</v>
      </c>
      <c r="I44" s="61">
        <v>0</v>
      </c>
      <c r="J44" s="33" t="s">
        <v>134</v>
      </c>
      <c r="K44" s="70">
        <v>40555</v>
      </c>
      <c r="L44" s="69"/>
      <c r="M44" s="34"/>
    </row>
    <row r="45" spans="1:13" ht="15" customHeight="1">
      <c r="A45" s="57" t="s">
        <v>42</v>
      </c>
      <c r="B45" s="55" t="s">
        <v>70</v>
      </c>
      <c r="C45" s="91" t="s">
        <v>47</v>
      </c>
      <c r="D45" s="99" t="s">
        <v>48</v>
      </c>
      <c r="E45" s="95" t="s">
        <v>96</v>
      </c>
      <c r="F45" s="60" t="s">
        <v>48</v>
      </c>
      <c r="G45" s="7">
        <v>16340</v>
      </c>
      <c r="H45" s="7">
        <v>15979</v>
      </c>
      <c r="I45" s="61">
        <v>0</v>
      </c>
      <c r="J45" s="33" t="s">
        <v>144</v>
      </c>
      <c r="K45" s="70">
        <v>40585</v>
      </c>
      <c r="L45" s="69"/>
      <c r="M45" s="34"/>
    </row>
    <row r="46" spans="1:13" ht="15" customHeight="1">
      <c r="A46" s="57" t="s">
        <v>45</v>
      </c>
      <c r="B46" s="55" t="s">
        <v>70</v>
      </c>
      <c r="C46" s="91" t="s">
        <v>47</v>
      </c>
      <c r="D46" s="99" t="s">
        <v>48</v>
      </c>
      <c r="E46" s="95" t="s">
        <v>97</v>
      </c>
      <c r="F46" s="60" t="s">
        <v>48</v>
      </c>
      <c r="G46" s="7">
        <v>14312</v>
      </c>
      <c r="H46" s="7">
        <v>13966</v>
      </c>
      <c r="I46" s="61">
        <v>0</v>
      </c>
      <c r="J46" s="33" t="s">
        <v>150</v>
      </c>
      <c r="K46" s="70">
        <v>40612</v>
      </c>
      <c r="L46" s="69"/>
      <c r="M46" s="34"/>
    </row>
    <row r="47" spans="1:13" ht="15" customHeight="1">
      <c r="A47" s="57" t="s">
        <v>46</v>
      </c>
      <c r="B47" s="55" t="s">
        <v>70</v>
      </c>
      <c r="C47" s="91" t="s">
        <v>47</v>
      </c>
      <c r="D47" s="99" t="s">
        <v>48</v>
      </c>
      <c r="E47" s="95" t="s">
        <v>98</v>
      </c>
      <c r="F47" s="60" t="s">
        <v>48</v>
      </c>
      <c r="G47" s="72">
        <v>17760</v>
      </c>
      <c r="H47" s="72">
        <v>17584</v>
      </c>
      <c r="I47" s="61">
        <v>0</v>
      </c>
      <c r="J47" s="100" t="s">
        <v>175</v>
      </c>
      <c r="K47" s="101">
        <v>40645</v>
      </c>
      <c r="L47" s="69"/>
      <c r="M47" s="34"/>
    </row>
    <row r="48" spans="1:13" ht="15" customHeight="1">
      <c r="A48" s="59"/>
      <c r="B48" s="55"/>
      <c r="C48" s="92"/>
      <c r="D48" s="99"/>
      <c r="E48" s="95"/>
      <c r="F48" s="60"/>
      <c r="G48" s="7"/>
      <c r="H48" s="7"/>
      <c r="I48" s="61"/>
      <c r="J48" s="33"/>
      <c r="K48" s="70"/>
      <c r="L48" s="69"/>
      <c r="M48" s="34"/>
    </row>
    <row r="49" spans="1:13" ht="15" customHeight="1">
      <c r="A49" s="59" t="s">
        <v>41</v>
      </c>
      <c r="B49" s="55" t="s">
        <v>71</v>
      </c>
      <c r="C49" s="91" t="s">
        <v>47</v>
      </c>
      <c r="D49" s="99" t="s">
        <v>48</v>
      </c>
      <c r="E49" s="95" t="s">
        <v>91</v>
      </c>
      <c r="F49" s="60" t="s">
        <v>48</v>
      </c>
      <c r="G49" s="7">
        <v>207</v>
      </c>
      <c r="H49" s="7">
        <v>207</v>
      </c>
      <c r="I49" s="61">
        <v>0</v>
      </c>
      <c r="J49" s="33" t="s">
        <v>135</v>
      </c>
      <c r="K49" s="70">
        <v>40493</v>
      </c>
      <c r="L49" s="69"/>
      <c r="M49" s="34"/>
    </row>
    <row r="50" spans="1:13" ht="15" customHeight="1">
      <c r="A50" s="57" t="s">
        <v>43</v>
      </c>
      <c r="B50" s="55" t="s">
        <v>71</v>
      </c>
      <c r="C50" s="91" t="s">
        <v>47</v>
      </c>
      <c r="D50" s="99" t="s">
        <v>48</v>
      </c>
      <c r="E50" s="95" t="s">
        <v>92</v>
      </c>
      <c r="F50" s="60" t="s">
        <v>48</v>
      </c>
      <c r="G50" s="7">
        <v>207</v>
      </c>
      <c r="H50" s="7">
        <v>207</v>
      </c>
      <c r="I50" s="61">
        <v>0</v>
      </c>
      <c r="J50" s="33" t="s">
        <v>136</v>
      </c>
      <c r="K50" s="70">
        <v>40522</v>
      </c>
      <c r="L50" s="69"/>
      <c r="M50" s="34"/>
    </row>
    <row r="51" spans="1:13" ht="15" customHeight="1">
      <c r="A51" s="57" t="s">
        <v>42</v>
      </c>
      <c r="B51" s="55" t="s">
        <v>71</v>
      </c>
      <c r="C51" s="91" t="s">
        <v>47</v>
      </c>
      <c r="D51" s="99" t="s">
        <v>48</v>
      </c>
      <c r="E51" s="95" t="s">
        <v>146</v>
      </c>
      <c r="F51" s="60" t="s">
        <v>48</v>
      </c>
      <c r="G51" s="7">
        <v>207</v>
      </c>
      <c r="H51" s="7">
        <v>207</v>
      </c>
      <c r="I51" s="61">
        <v>0</v>
      </c>
      <c r="J51" s="33" t="s">
        <v>144</v>
      </c>
      <c r="K51" s="70">
        <v>40585</v>
      </c>
      <c r="L51" s="69"/>
      <c r="M51" s="34"/>
    </row>
    <row r="52" spans="1:13" ht="15" customHeight="1">
      <c r="A52" s="57" t="s">
        <v>45</v>
      </c>
      <c r="B52" s="55" t="s">
        <v>71</v>
      </c>
      <c r="C52" s="91" t="s">
        <v>47</v>
      </c>
      <c r="D52" s="99" t="s">
        <v>48</v>
      </c>
      <c r="E52" s="95" t="s">
        <v>147</v>
      </c>
      <c r="F52" s="60" t="s">
        <v>48</v>
      </c>
      <c r="G52" s="7">
        <v>970</v>
      </c>
      <c r="H52" s="7">
        <v>970</v>
      </c>
      <c r="I52" s="61">
        <v>0</v>
      </c>
      <c r="J52" s="33" t="s">
        <v>150</v>
      </c>
      <c r="K52" s="70">
        <v>40612</v>
      </c>
      <c r="L52" s="69"/>
      <c r="M52" s="34"/>
    </row>
    <row r="53" spans="1:13" ht="15" customHeight="1">
      <c r="A53" s="57" t="s">
        <v>46</v>
      </c>
      <c r="B53" s="55" t="s">
        <v>71</v>
      </c>
      <c r="C53" s="91" t="s">
        <v>47</v>
      </c>
      <c r="D53" s="99" t="s">
        <v>48</v>
      </c>
      <c r="E53" s="95" t="s">
        <v>148</v>
      </c>
      <c r="F53" s="60" t="s">
        <v>48</v>
      </c>
      <c r="G53" s="72">
        <v>1583</v>
      </c>
      <c r="H53" s="72">
        <v>1583</v>
      </c>
      <c r="I53" s="61">
        <v>0</v>
      </c>
      <c r="J53" s="100" t="s">
        <v>175</v>
      </c>
      <c r="K53" s="101">
        <v>40645</v>
      </c>
      <c r="L53" s="69"/>
      <c r="M53" s="34"/>
    </row>
    <row r="54" spans="1:13" ht="15" customHeight="1">
      <c r="A54" s="59"/>
      <c r="B54" s="55"/>
      <c r="C54" s="92"/>
      <c r="D54" s="99"/>
      <c r="E54" s="95"/>
      <c r="F54" s="60"/>
      <c r="G54" s="7"/>
      <c r="H54" s="7"/>
      <c r="I54" s="61"/>
      <c r="J54" s="33"/>
      <c r="K54" s="70"/>
      <c r="L54" s="69"/>
      <c r="M54" s="34"/>
    </row>
    <row r="55" spans="1:13" ht="15" customHeight="1">
      <c r="A55" s="59" t="s">
        <v>44</v>
      </c>
      <c r="B55" s="55" t="s">
        <v>72</v>
      </c>
      <c r="C55" s="92" t="s">
        <v>47</v>
      </c>
      <c r="D55" s="99" t="s">
        <v>48</v>
      </c>
      <c r="E55" s="95" t="s">
        <v>152</v>
      </c>
      <c r="F55" s="60" t="s">
        <v>48</v>
      </c>
      <c r="G55" s="7">
        <v>3696</v>
      </c>
      <c r="H55" s="7">
        <v>3634</v>
      </c>
      <c r="I55" s="61">
        <v>0</v>
      </c>
      <c r="J55" s="33" t="s">
        <v>134</v>
      </c>
      <c r="K55" s="70">
        <v>40555</v>
      </c>
      <c r="L55" s="69"/>
      <c r="M55" s="34"/>
    </row>
    <row r="56" spans="1:13" ht="15" customHeight="1">
      <c r="A56" s="59" t="s">
        <v>45</v>
      </c>
      <c r="B56" s="55" t="s">
        <v>72</v>
      </c>
      <c r="C56" s="92" t="s">
        <v>47</v>
      </c>
      <c r="D56" s="99" t="s">
        <v>48</v>
      </c>
      <c r="E56" s="95" t="s">
        <v>151</v>
      </c>
      <c r="F56" s="60" t="s">
        <v>48</v>
      </c>
      <c r="G56" s="7">
        <v>7429</v>
      </c>
      <c r="H56" s="7">
        <v>7429</v>
      </c>
      <c r="I56" s="61">
        <v>0</v>
      </c>
      <c r="J56" s="33" t="s">
        <v>150</v>
      </c>
      <c r="K56" s="70">
        <v>40612</v>
      </c>
      <c r="L56" s="69"/>
      <c r="M56" s="34"/>
    </row>
    <row r="57" spans="1:13" ht="15" customHeight="1">
      <c r="A57" s="59" t="s">
        <v>46</v>
      </c>
      <c r="B57" s="55" t="s">
        <v>72</v>
      </c>
      <c r="C57" s="92" t="s">
        <v>47</v>
      </c>
      <c r="D57" s="99" t="s">
        <v>48</v>
      </c>
      <c r="E57" s="95" t="s">
        <v>170</v>
      </c>
      <c r="F57" s="60" t="s">
        <v>48</v>
      </c>
      <c r="G57" s="7">
        <v>2388</v>
      </c>
      <c r="H57" s="7">
        <v>2346</v>
      </c>
      <c r="I57" s="61">
        <v>0</v>
      </c>
      <c r="J57" s="100" t="s">
        <v>175</v>
      </c>
      <c r="K57" s="101">
        <v>40645</v>
      </c>
      <c r="L57" s="69"/>
      <c r="M57" s="34"/>
    </row>
    <row r="58" spans="1:13" ht="15" customHeight="1">
      <c r="A58" s="59"/>
      <c r="B58" s="55"/>
      <c r="C58" s="92"/>
      <c r="D58" s="99"/>
      <c r="E58" s="95"/>
      <c r="F58" s="60"/>
      <c r="G58" s="7"/>
      <c r="H58" s="7"/>
      <c r="I58" s="61"/>
      <c r="J58" s="33"/>
      <c r="K58" s="70"/>
      <c r="L58" s="69"/>
      <c r="M58" s="34"/>
    </row>
    <row r="59" spans="1:13" ht="15" customHeight="1">
      <c r="A59" s="59" t="s">
        <v>41</v>
      </c>
      <c r="B59" s="55" t="s">
        <v>73</v>
      </c>
      <c r="C59" s="91" t="s">
        <v>47</v>
      </c>
      <c r="D59" s="99" t="s">
        <v>48</v>
      </c>
      <c r="E59" s="95" t="s">
        <v>85</v>
      </c>
      <c r="F59" s="60" t="s">
        <v>48</v>
      </c>
      <c r="G59" s="7">
        <v>1096</v>
      </c>
      <c r="H59" s="7">
        <v>1096</v>
      </c>
      <c r="I59" s="61">
        <v>0</v>
      </c>
      <c r="J59" s="33" t="s">
        <v>135</v>
      </c>
      <c r="K59" s="70">
        <v>40493</v>
      </c>
      <c r="L59" s="69"/>
      <c r="M59" s="34"/>
    </row>
    <row r="60" spans="1:13" ht="15" customHeight="1">
      <c r="A60" s="59" t="s">
        <v>43</v>
      </c>
      <c r="B60" s="55" t="s">
        <v>73</v>
      </c>
      <c r="C60" s="91" t="s">
        <v>47</v>
      </c>
      <c r="D60" s="99" t="s">
        <v>48</v>
      </c>
      <c r="E60" s="95" t="s">
        <v>86</v>
      </c>
      <c r="F60" s="60" t="s">
        <v>48</v>
      </c>
      <c r="G60" s="7">
        <v>1501</v>
      </c>
      <c r="H60" s="7">
        <v>1501</v>
      </c>
      <c r="I60" s="61">
        <v>0</v>
      </c>
      <c r="J60" s="33" t="s">
        <v>136</v>
      </c>
      <c r="K60" s="70">
        <v>40522</v>
      </c>
      <c r="L60" s="69"/>
      <c r="M60" s="34"/>
    </row>
    <row r="61" spans="1:13" ht="15" customHeight="1">
      <c r="A61" s="59" t="s">
        <v>44</v>
      </c>
      <c r="B61" s="55" t="s">
        <v>73</v>
      </c>
      <c r="C61" s="91" t="s">
        <v>47</v>
      </c>
      <c r="D61" s="99" t="s">
        <v>48</v>
      </c>
      <c r="E61" s="95" t="s">
        <v>87</v>
      </c>
      <c r="F61" s="60" t="s">
        <v>48</v>
      </c>
      <c r="G61" s="7">
        <v>1989</v>
      </c>
      <c r="H61" s="7">
        <v>1989</v>
      </c>
      <c r="I61" s="61">
        <v>0</v>
      </c>
      <c r="J61" s="33" t="s">
        <v>134</v>
      </c>
      <c r="K61" s="70">
        <v>40555</v>
      </c>
      <c r="L61" s="69"/>
      <c r="M61" s="34"/>
    </row>
    <row r="62" spans="1:13" ht="15" customHeight="1">
      <c r="A62" s="59" t="s">
        <v>42</v>
      </c>
      <c r="B62" s="55" t="s">
        <v>73</v>
      </c>
      <c r="C62" s="91" t="s">
        <v>47</v>
      </c>
      <c r="D62" s="99" t="s">
        <v>48</v>
      </c>
      <c r="E62" s="95" t="s">
        <v>88</v>
      </c>
      <c r="F62" s="60" t="s">
        <v>48</v>
      </c>
      <c r="G62" s="7">
        <v>420</v>
      </c>
      <c r="H62" s="7">
        <v>420</v>
      </c>
      <c r="I62" s="61">
        <v>0</v>
      </c>
      <c r="J62" s="33" t="s">
        <v>144</v>
      </c>
      <c r="K62" s="70">
        <v>40585</v>
      </c>
      <c r="L62" s="69"/>
      <c r="M62" s="34"/>
    </row>
    <row r="63" spans="1:13" ht="15" customHeight="1">
      <c r="A63" s="59" t="s">
        <v>45</v>
      </c>
      <c r="B63" s="55" t="s">
        <v>73</v>
      </c>
      <c r="C63" s="91" t="s">
        <v>47</v>
      </c>
      <c r="D63" s="99" t="s">
        <v>48</v>
      </c>
      <c r="E63" s="95" t="s">
        <v>89</v>
      </c>
      <c r="F63" s="60" t="s">
        <v>48</v>
      </c>
      <c r="G63" s="7">
        <v>914</v>
      </c>
      <c r="H63" s="7">
        <v>914</v>
      </c>
      <c r="I63" s="61">
        <v>0</v>
      </c>
      <c r="J63" s="33" t="s">
        <v>150</v>
      </c>
      <c r="K63" s="70">
        <v>40612</v>
      </c>
      <c r="L63" s="69"/>
      <c r="M63" s="34"/>
    </row>
    <row r="64" spans="1:13" ht="15" customHeight="1">
      <c r="A64" s="59" t="s">
        <v>46</v>
      </c>
      <c r="B64" s="55" t="s">
        <v>73</v>
      </c>
      <c r="C64" s="91" t="s">
        <v>47</v>
      </c>
      <c r="D64" s="99" t="s">
        <v>48</v>
      </c>
      <c r="E64" s="95" t="s">
        <v>90</v>
      </c>
      <c r="F64" s="60" t="s">
        <v>48</v>
      </c>
      <c r="G64" s="72">
        <v>1182</v>
      </c>
      <c r="H64" s="72">
        <v>1182</v>
      </c>
      <c r="I64" s="73">
        <v>0</v>
      </c>
      <c r="J64" s="100" t="s">
        <v>175</v>
      </c>
      <c r="K64" s="101">
        <v>40645</v>
      </c>
      <c r="L64" s="69"/>
      <c r="M64" s="34"/>
    </row>
    <row r="65" spans="1:13" ht="15" customHeight="1">
      <c r="A65" s="59"/>
      <c r="B65" s="55"/>
      <c r="C65" s="92"/>
      <c r="D65" s="56"/>
      <c r="E65" s="95"/>
      <c r="F65" s="60"/>
      <c r="G65" s="7"/>
      <c r="H65" s="7"/>
      <c r="I65" s="61"/>
      <c r="J65" s="33"/>
      <c r="K65" s="70"/>
      <c r="L65" s="69"/>
      <c r="M65" s="34"/>
    </row>
    <row r="66" spans="1:13" ht="15" customHeight="1">
      <c r="A66" s="89" t="s">
        <v>54</v>
      </c>
      <c r="B66" s="55" t="s">
        <v>83</v>
      </c>
      <c r="C66" s="92" t="s">
        <v>75</v>
      </c>
      <c r="D66" s="56" t="s">
        <v>133</v>
      </c>
      <c r="E66" s="95" t="s">
        <v>84</v>
      </c>
      <c r="F66" s="60" t="s">
        <v>121</v>
      </c>
      <c r="G66" s="7">
        <v>51373</v>
      </c>
      <c r="H66" s="61">
        <v>51373</v>
      </c>
      <c r="I66" s="61">
        <v>0</v>
      </c>
      <c r="J66" s="33" t="s">
        <v>137</v>
      </c>
      <c r="K66" s="70">
        <v>40469</v>
      </c>
      <c r="L66" s="69"/>
      <c r="M66" s="34"/>
    </row>
    <row r="67" spans="1:13" ht="15" customHeight="1">
      <c r="A67" s="89"/>
      <c r="B67" s="55"/>
      <c r="C67" s="92"/>
      <c r="D67" s="56"/>
      <c r="E67" s="95"/>
      <c r="F67" s="60"/>
      <c r="G67" s="7"/>
      <c r="H67" s="61"/>
      <c r="I67" s="61"/>
      <c r="J67" s="33"/>
      <c r="K67" s="70"/>
      <c r="L67" s="69"/>
      <c r="M67" s="34"/>
    </row>
    <row r="68" spans="1:13" ht="15" customHeight="1">
      <c r="A68" s="89" t="s">
        <v>55</v>
      </c>
      <c r="B68" s="55" t="s">
        <v>74</v>
      </c>
      <c r="C68" s="92" t="s">
        <v>75</v>
      </c>
      <c r="D68" s="33" t="s">
        <v>132</v>
      </c>
      <c r="E68" s="95" t="s">
        <v>76</v>
      </c>
      <c r="F68" s="60" t="s">
        <v>77</v>
      </c>
      <c r="G68" s="7">
        <v>1923</v>
      </c>
      <c r="H68" s="7">
        <v>1923</v>
      </c>
      <c r="I68" s="61">
        <v>0</v>
      </c>
      <c r="J68" s="33" t="s">
        <v>138</v>
      </c>
      <c r="K68" s="70">
        <v>40485</v>
      </c>
      <c r="L68" s="69"/>
      <c r="M68" s="34"/>
    </row>
    <row r="69" spans="1:13" ht="15" customHeight="1">
      <c r="A69" s="89" t="s">
        <v>56</v>
      </c>
      <c r="B69" s="55" t="s">
        <v>74</v>
      </c>
      <c r="C69" s="92" t="s">
        <v>75</v>
      </c>
      <c r="D69" s="33" t="s">
        <v>129</v>
      </c>
      <c r="E69" s="95" t="s">
        <v>78</v>
      </c>
      <c r="F69" s="60" t="s">
        <v>77</v>
      </c>
      <c r="G69" s="7">
        <v>1923</v>
      </c>
      <c r="H69" s="7">
        <v>1923</v>
      </c>
      <c r="I69" s="61">
        <v>0</v>
      </c>
      <c r="J69" s="33" t="s">
        <v>139</v>
      </c>
      <c r="K69" s="70">
        <v>40520</v>
      </c>
      <c r="L69" s="69"/>
      <c r="M69" s="34"/>
    </row>
    <row r="70" spans="1:13" ht="15" customHeight="1">
      <c r="A70" s="89" t="s">
        <v>57</v>
      </c>
      <c r="B70" s="55" t="s">
        <v>74</v>
      </c>
      <c r="C70" s="92" t="s">
        <v>75</v>
      </c>
      <c r="D70" s="56" t="s">
        <v>128</v>
      </c>
      <c r="E70" s="95" t="s">
        <v>79</v>
      </c>
      <c r="F70" s="60" t="s">
        <v>77</v>
      </c>
      <c r="G70" s="7">
        <v>1923</v>
      </c>
      <c r="H70" s="7">
        <v>1923</v>
      </c>
      <c r="I70" s="61">
        <v>0</v>
      </c>
      <c r="J70" s="33" t="s">
        <v>140</v>
      </c>
      <c r="K70" s="70">
        <v>40527</v>
      </c>
      <c r="L70" s="69"/>
      <c r="M70" s="34"/>
    </row>
    <row r="71" spans="1:13" ht="15" customHeight="1">
      <c r="A71" s="89" t="s">
        <v>58</v>
      </c>
      <c r="B71" s="55" t="s">
        <v>74</v>
      </c>
      <c r="C71" s="92" t="s">
        <v>75</v>
      </c>
      <c r="D71" s="56" t="s">
        <v>127</v>
      </c>
      <c r="E71" s="95" t="s">
        <v>80</v>
      </c>
      <c r="F71" s="60" t="s">
        <v>77</v>
      </c>
      <c r="G71" s="7">
        <v>1923</v>
      </c>
      <c r="H71" s="7">
        <v>1923</v>
      </c>
      <c r="I71" s="61">
        <v>0</v>
      </c>
      <c r="J71" s="33" t="s">
        <v>145</v>
      </c>
      <c r="K71" s="70">
        <v>40576</v>
      </c>
      <c r="L71" s="69"/>
      <c r="M71" s="34"/>
    </row>
    <row r="72" spans="1:13" ht="15" customHeight="1">
      <c r="A72" s="89" t="s">
        <v>59</v>
      </c>
      <c r="B72" s="55" t="s">
        <v>74</v>
      </c>
      <c r="C72" s="92" t="s">
        <v>75</v>
      </c>
      <c r="D72" s="56" t="s">
        <v>154</v>
      </c>
      <c r="E72" s="95" t="s">
        <v>81</v>
      </c>
      <c r="F72" s="60" t="s">
        <v>77</v>
      </c>
      <c r="G72" s="7">
        <v>1923</v>
      </c>
      <c r="H72" s="7">
        <v>1923</v>
      </c>
      <c r="I72" s="7">
        <v>0</v>
      </c>
      <c r="J72" s="33" t="s">
        <v>149</v>
      </c>
      <c r="K72" s="70">
        <v>40610</v>
      </c>
      <c r="L72" s="69"/>
      <c r="M72" s="34"/>
    </row>
    <row r="73" spans="1:13" ht="15" customHeight="1">
      <c r="A73" s="89" t="s">
        <v>60</v>
      </c>
      <c r="B73" s="55" t="s">
        <v>74</v>
      </c>
      <c r="C73" s="92" t="s">
        <v>75</v>
      </c>
      <c r="D73" s="56" t="s">
        <v>153</v>
      </c>
      <c r="E73" s="95" t="s">
        <v>82</v>
      </c>
      <c r="F73" s="60" t="s">
        <v>77</v>
      </c>
      <c r="G73" s="7">
        <v>1923</v>
      </c>
      <c r="H73" s="7">
        <v>1923</v>
      </c>
      <c r="I73" s="7">
        <v>0</v>
      </c>
      <c r="J73" s="77" t="s">
        <v>163</v>
      </c>
      <c r="K73" s="78">
        <v>40640</v>
      </c>
      <c r="L73" s="69"/>
      <c r="M73" s="34"/>
    </row>
    <row r="74" spans="1:13" ht="15" customHeight="1">
      <c r="A74" s="89"/>
      <c r="B74" s="55"/>
      <c r="C74" s="92"/>
      <c r="D74" s="56"/>
      <c r="E74" s="95"/>
      <c r="F74" s="60"/>
      <c r="G74" s="7"/>
      <c r="H74" s="7"/>
      <c r="I74" s="7"/>
      <c r="J74" s="33"/>
      <c r="K74" s="70"/>
      <c r="L74" s="69"/>
      <c r="M74" s="34"/>
    </row>
    <row r="75" spans="1:13" ht="15" customHeight="1">
      <c r="A75" s="89" t="s">
        <v>61</v>
      </c>
      <c r="B75" s="74" t="s">
        <v>155</v>
      </c>
      <c r="C75" s="96" t="s">
        <v>75</v>
      </c>
      <c r="D75" s="75" t="s">
        <v>160</v>
      </c>
      <c r="E75" s="97" t="s">
        <v>156</v>
      </c>
      <c r="F75" s="76" t="s">
        <v>161</v>
      </c>
      <c r="G75" s="72">
        <v>30000</v>
      </c>
      <c r="H75" s="72">
        <v>30000</v>
      </c>
      <c r="I75" s="72">
        <v>0</v>
      </c>
      <c r="J75" s="77" t="s">
        <v>162</v>
      </c>
      <c r="K75" s="78">
        <v>40632</v>
      </c>
      <c r="L75" s="69"/>
      <c r="M75" s="34"/>
    </row>
    <row r="76" spans="1:13" ht="15" customHeight="1">
      <c r="A76" s="89"/>
      <c r="B76" s="55"/>
      <c r="C76" s="92"/>
      <c r="D76" s="56"/>
      <c r="E76" s="95"/>
      <c r="F76" s="60"/>
      <c r="G76" s="7"/>
      <c r="H76" s="7"/>
      <c r="I76" s="7"/>
      <c r="J76" s="33"/>
      <c r="K76" s="70"/>
      <c r="L76" s="69"/>
      <c r="M76" s="34"/>
    </row>
    <row r="77" spans="1:13" ht="45">
      <c r="A77" s="89" t="s">
        <v>62</v>
      </c>
      <c r="B77" s="74" t="s">
        <v>165</v>
      </c>
      <c r="C77" s="96" t="s">
        <v>124</v>
      </c>
      <c r="D77" s="99" t="s">
        <v>48</v>
      </c>
      <c r="E77" s="97" t="s">
        <v>176</v>
      </c>
      <c r="F77" s="76" t="s">
        <v>125</v>
      </c>
      <c r="G77" s="79">
        <v>2800</v>
      </c>
      <c r="H77" s="79">
        <v>2800</v>
      </c>
      <c r="I77" s="79">
        <v>0</v>
      </c>
      <c r="J77" s="80" t="s">
        <v>141</v>
      </c>
      <c r="K77" s="81">
        <v>40470</v>
      </c>
      <c r="L77" s="69"/>
      <c r="M77" s="34"/>
    </row>
    <row r="78" spans="1:13" ht="45">
      <c r="A78" s="89" t="s">
        <v>63</v>
      </c>
      <c r="B78" s="74" t="s">
        <v>171</v>
      </c>
      <c r="C78" s="96" t="s">
        <v>124</v>
      </c>
      <c r="D78" s="99" t="s">
        <v>48</v>
      </c>
      <c r="E78" s="97" t="s">
        <v>172</v>
      </c>
      <c r="F78" s="84" t="s">
        <v>174</v>
      </c>
      <c r="G78" s="87">
        <v>173600</v>
      </c>
      <c r="H78" s="87">
        <v>173600</v>
      </c>
      <c r="I78" s="72">
        <v>0</v>
      </c>
      <c r="J78" s="85" t="s">
        <v>164</v>
      </c>
      <c r="K78" s="85" t="s">
        <v>164</v>
      </c>
      <c r="L78" s="69"/>
      <c r="M78" s="34"/>
    </row>
    <row r="79" spans="1:13" ht="45">
      <c r="A79" s="89" t="s">
        <v>64</v>
      </c>
      <c r="B79" s="74" t="s">
        <v>165</v>
      </c>
      <c r="C79" s="96" t="s">
        <v>124</v>
      </c>
      <c r="D79" s="99" t="s">
        <v>48</v>
      </c>
      <c r="E79" s="97" t="s">
        <v>173</v>
      </c>
      <c r="F79" s="84" t="s">
        <v>174</v>
      </c>
      <c r="G79" s="73">
        <v>36400</v>
      </c>
      <c r="H79" s="72">
        <v>36400</v>
      </c>
      <c r="I79" s="72">
        <v>0</v>
      </c>
      <c r="J79" s="85" t="s">
        <v>164</v>
      </c>
      <c r="K79" s="85" t="s">
        <v>164</v>
      </c>
      <c r="L79" s="69"/>
      <c r="M79" s="34"/>
    </row>
    <row r="80" spans="1:13" ht="15" customHeight="1">
      <c r="A80" s="89"/>
      <c r="B80" s="55"/>
      <c r="C80" s="92"/>
      <c r="D80" s="56"/>
      <c r="E80" s="95"/>
      <c r="F80" s="60"/>
      <c r="G80" s="82"/>
      <c r="H80" s="82"/>
      <c r="I80" s="82"/>
      <c r="J80" s="56"/>
      <c r="K80" s="83"/>
      <c r="L80" s="69"/>
      <c r="M80" s="34"/>
    </row>
    <row r="81" spans="1:13" ht="30">
      <c r="A81" s="89" t="s">
        <v>65</v>
      </c>
      <c r="B81" s="55" t="s">
        <v>122</v>
      </c>
      <c r="C81" s="92" t="s">
        <v>75</v>
      </c>
      <c r="D81" s="56" t="s">
        <v>131</v>
      </c>
      <c r="E81" s="95" t="s">
        <v>157</v>
      </c>
      <c r="F81" s="60" t="s">
        <v>123</v>
      </c>
      <c r="G81" s="7">
        <v>1686</v>
      </c>
      <c r="H81" s="7">
        <v>1686</v>
      </c>
      <c r="I81" s="7">
        <v>0</v>
      </c>
      <c r="J81" s="33" t="s">
        <v>142</v>
      </c>
      <c r="K81" s="70">
        <v>40473</v>
      </c>
      <c r="L81" s="69"/>
      <c r="M81" s="34"/>
    </row>
    <row r="82" spans="1:13" ht="30.75" thickBot="1">
      <c r="A82" s="89" t="s">
        <v>66</v>
      </c>
      <c r="B82" s="55" t="s">
        <v>130</v>
      </c>
      <c r="C82" s="92" t="s">
        <v>75</v>
      </c>
      <c r="D82" s="56" t="s">
        <v>126</v>
      </c>
      <c r="E82" s="95" t="s">
        <v>158</v>
      </c>
      <c r="F82" s="60" t="s">
        <v>123</v>
      </c>
      <c r="G82" s="7">
        <v>120</v>
      </c>
      <c r="H82" s="7">
        <v>120</v>
      </c>
      <c r="I82" s="7">
        <v>0</v>
      </c>
      <c r="J82" s="33" t="s">
        <v>143</v>
      </c>
      <c r="K82" s="70">
        <v>40574</v>
      </c>
      <c r="L82" s="69"/>
      <c r="M82" s="34"/>
    </row>
    <row r="83" spans="1:13" ht="15" customHeight="1" thickBot="1">
      <c r="A83" s="127" t="s">
        <v>5</v>
      </c>
      <c r="B83" s="128"/>
      <c r="C83" s="128"/>
      <c r="D83" s="128"/>
      <c r="E83" s="129"/>
      <c r="F83" s="128"/>
      <c r="G83" s="130"/>
      <c r="H83" s="35">
        <f>SUM(H13:H82)</f>
        <v>1876919</v>
      </c>
      <c r="I83" s="35">
        <f>SUM(I13:I82)</f>
        <v>0</v>
      </c>
      <c r="J83" s="131"/>
      <c r="K83" s="132"/>
      <c r="L83" s="133"/>
      <c r="M83" s="133"/>
    </row>
    <row r="84" spans="1:13" ht="15" customHeight="1" thickBot="1">
      <c r="A84" s="1"/>
      <c r="B84" s="1"/>
      <c r="C84" s="1"/>
      <c r="D84" s="1"/>
      <c r="E84" s="1"/>
      <c r="F84" s="50"/>
      <c r="G84" s="1"/>
      <c r="H84" s="1"/>
      <c r="I84" s="1"/>
      <c r="J84" s="1"/>
      <c r="K84" s="1"/>
      <c r="L84" s="8"/>
      <c r="M84" s="8"/>
    </row>
    <row r="85" spans="1:13" ht="15" customHeight="1" thickBot="1">
      <c r="A85" s="111" t="s">
        <v>20</v>
      </c>
      <c r="B85" s="112"/>
      <c r="C85" s="112"/>
      <c r="D85" s="112"/>
      <c r="E85" s="112"/>
      <c r="F85" s="112"/>
      <c r="G85" s="113"/>
      <c r="H85" s="36">
        <v>0</v>
      </c>
      <c r="I85" s="37">
        <v>0</v>
      </c>
      <c r="J85" s="114"/>
      <c r="K85" s="115"/>
      <c r="L85" s="115"/>
      <c r="M85" s="116"/>
    </row>
    <row r="86" spans="1:11" ht="15" customHeight="1" thickBot="1">
      <c r="A86" s="1"/>
      <c r="B86" s="1"/>
      <c r="C86" s="1"/>
      <c r="D86" s="1"/>
      <c r="E86" s="1"/>
      <c r="F86" s="50"/>
      <c r="G86" s="1"/>
      <c r="H86" s="1"/>
      <c r="I86" s="1"/>
      <c r="J86" s="1"/>
      <c r="K86" s="1"/>
    </row>
    <row r="87" spans="1:13" ht="15" customHeight="1" thickBot="1">
      <c r="A87" s="111" t="s">
        <v>35</v>
      </c>
      <c r="B87" s="112"/>
      <c r="C87" s="112"/>
      <c r="D87" s="112"/>
      <c r="E87" s="112"/>
      <c r="F87" s="112"/>
      <c r="G87" s="113"/>
      <c r="H87" s="38">
        <v>4150.59</v>
      </c>
      <c r="I87" s="44"/>
      <c r="J87" s="140">
        <f>G90-H87</f>
        <v>1872768.41</v>
      </c>
      <c r="K87" s="141"/>
      <c r="L87" s="45"/>
      <c r="M87" s="46"/>
    </row>
    <row r="88" spans="1:11" ht="15" customHeight="1">
      <c r="A88" s="1"/>
      <c r="B88" s="1"/>
      <c r="C88" s="1"/>
      <c r="D88" s="1"/>
      <c r="E88" s="1"/>
      <c r="F88" s="50"/>
      <c r="G88" s="1"/>
      <c r="H88" s="1"/>
      <c r="I88" s="1"/>
      <c r="J88" s="1"/>
      <c r="K88" s="1"/>
    </row>
    <row r="89" spans="1:11" ht="15" customHeight="1" thickBot="1">
      <c r="A89" s="1"/>
      <c r="B89" s="1"/>
      <c r="C89" s="1"/>
      <c r="D89" s="1"/>
      <c r="H89" s="1"/>
      <c r="I89" s="1"/>
      <c r="J89" s="1"/>
      <c r="K89" s="1"/>
    </row>
    <row r="90" spans="1:11" ht="15" customHeight="1" thickBot="1">
      <c r="A90" s="1"/>
      <c r="B90" s="1"/>
      <c r="C90" s="1"/>
      <c r="D90" s="1"/>
      <c r="E90" s="154" t="s">
        <v>36</v>
      </c>
      <c r="F90" s="155"/>
      <c r="G90" s="47">
        <f>H83</f>
        <v>1876919</v>
      </c>
      <c r="H90" s="1"/>
      <c r="I90" s="1"/>
      <c r="J90" s="1"/>
      <c r="K90" s="1"/>
    </row>
    <row r="91" spans="1:11" ht="15" customHeight="1" thickBot="1">
      <c r="A91" s="1"/>
      <c r="B91" s="1"/>
      <c r="C91" s="1"/>
      <c r="D91" s="1"/>
      <c r="E91" s="151" t="s">
        <v>21</v>
      </c>
      <c r="F91" s="152"/>
      <c r="G91" s="47">
        <f>I83</f>
        <v>0</v>
      </c>
      <c r="H91" s="1"/>
      <c r="I91" s="1"/>
      <c r="J91" s="1"/>
      <c r="K91" s="1"/>
    </row>
    <row r="92" spans="1:11" ht="15" customHeight="1" thickBot="1">
      <c r="A92" s="1"/>
      <c r="B92" s="1"/>
      <c r="C92" s="1"/>
      <c r="D92" s="1"/>
      <c r="E92" s="151" t="s">
        <v>22</v>
      </c>
      <c r="F92" s="152"/>
      <c r="G92" s="47">
        <f>I85</f>
        <v>0</v>
      </c>
      <c r="H92" s="1"/>
      <c r="I92" s="1"/>
      <c r="J92" s="1"/>
      <c r="K92" s="1"/>
    </row>
    <row r="93" spans="1:11" ht="15" customHeight="1" thickBot="1">
      <c r="A93" s="1"/>
      <c r="B93" s="1"/>
      <c r="C93" s="1"/>
      <c r="D93" s="1"/>
      <c r="E93" s="151" t="s">
        <v>23</v>
      </c>
      <c r="F93" s="152"/>
      <c r="G93" s="47">
        <f>H83-I83</f>
        <v>1876919</v>
      </c>
      <c r="H93" s="1"/>
      <c r="I93" s="9"/>
      <c r="J93" s="9"/>
      <c r="K93" s="9"/>
    </row>
    <row r="94" spans="1:11" ht="15" customHeight="1" thickBot="1">
      <c r="A94" s="9"/>
      <c r="B94" s="9"/>
      <c r="C94" s="9"/>
      <c r="D94" s="9"/>
      <c r="E94" s="151" t="s">
        <v>24</v>
      </c>
      <c r="F94" s="152"/>
      <c r="G94" s="48">
        <f>H85-I85</f>
        <v>0</v>
      </c>
      <c r="H94" s="9"/>
      <c r="I94" s="10"/>
      <c r="J94" s="10"/>
      <c r="K94" s="10"/>
    </row>
    <row r="95" spans="1:11" ht="15" customHeight="1">
      <c r="A95" s="153" t="s">
        <v>30</v>
      </c>
      <c r="B95" s="153"/>
      <c r="C95" s="153"/>
      <c r="D95" s="153"/>
      <c r="E95" s="153"/>
      <c r="F95" s="153"/>
      <c r="G95" s="9"/>
      <c r="H95" s="9"/>
      <c r="I95" s="10"/>
      <c r="J95" s="10"/>
      <c r="K95" s="10"/>
    </row>
    <row r="96" spans="1:11" ht="15" customHeight="1">
      <c r="A96" s="43" t="s">
        <v>39</v>
      </c>
      <c r="B96" s="39"/>
      <c r="C96" s="39"/>
      <c r="D96" s="39"/>
      <c r="E96" s="39"/>
      <c r="F96" s="52"/>
      <c r="G96" s="10"/>
      <c r="H96" s="10"/>
      <c r="I96" s="10"/>
      <c r="J96" s="10"/>
      <c r="K96" s="10"/>
    </row>
    <row r="97" spans="1:5" ht="15" customHeight="1" thickBot="1">
      <c r="A97" s="40"/>
      <c r="B97" s="41"/>
      <c r="C97" s="41"/>
      <c r="D97" s="41"/>
      <c r="E97" s="41"/>
    </row>
    <row r="98" spans="1:13" ht="15" customHeight="1" thickBot="1">
      <c r="A98" s="142" t="s">
        <v>25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4"/>
    </row>
    <row r="99" spans="1:13" ht="15" customHeight="1">
      <c r="A99" s="145" t="s">
        <v>26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7"/>
    </row>
    <row r="100" spans="1:13" ht="15" customHeight="1">
      <c r="A100" s="145" t="s">
        <v>27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7"/>
    </row>
    <row r="101" spans="1:13" ht="15" customHeight="1">
      <c r="A101" s="145" t="s">
        <v>28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7"/>
    </row>
    <row r="102" spans="1:13" ht="15" customHeight="1" thickBot="1">
      <c r="A102" s="148" t="s">
        <v>37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50"/>
    </row>
    <row r="103" spans="1:11" ht="15" customHeight="1" thickBot="1">
      <c r="A103" s="1"/>
      <c r="B103" s="1"/>
      <c r="C103" s="1"/>
      <c r="D103" s="1"/>
      <c r="E103" s="1"/>
      <c r="F103" s="50"/>
      <c r="G103" s="1"/>
      <c r="H103" s="1"/>
      <c r="I103" s="1"/>
      <c r="J103" s="1"/>
      <c r="K103" s="1"/>
    </row>
    <row r="104" spans="1:13" s="19" customFormat="1" ht="27" customHeight="1" thickBot="1">
      <c r="A104" s="11" t="s">
        <v>2</v>
      </c>
      <c r="B104" s="12"/>
      <c r="C104" s="13"/>
      <c r="D104" s="13"/>
      <c r="E104" s="14"/>
      <c r="F104" s="53"/>
      <c r="G104" s="15" t="s">
        <v>3</v>
      </c>
      <c r="H104" s="16"/>
      <c r="I104" s="16"/>
      <c r="J104" s="137"/>
      <c r="K104" s="138"/>
      <c r="L104" s="138"/>
      <c r="M104" s="139"/>
    </row>
    <row r="105" spans="1:11" ht="15" customHeight="1" thickBot="1">
      <c r="A105" s="17"/>
      <c r="B105" s="17"/>
      <c r="C105" s="17"/>
      <c r="D105" s="17"/>
      <c r="E105" s="17"/>
      <c r="F105" s="54"/>
      <c r="G105" s="17"/>
      <c r="H105" s="17"/>
      <c r="I105" s="17"/>
      <c r="J105" s="17"/>
      <c r="K105" s="17"/>
    </row>
    <row r="106" spans="1:13" ht="27" customHeight="1" thickBot="1">
      <c r="A106" s="42" t="s">
        <v>2</v>
      </c>
      <c r="B106" s="18"/>
      <c r="C106" s="17"/>
      <c r="D106" s="17"/>
      <c r="E106" s="17"/>
      <c r="G106" s="134" t="s">
        <v>29</v>
      </c>
      <c r="H106" s="135"/>
      <c r="I106" s="136"/>
      <c r="J106" s="137"/>
      <c r="K106" s="138"/>
      <c r="L106" s="138"/>
      <c r="M106" s="139"/>
    </row>
    <row r="107" ht="15" customHeight="1"/>
    <row r="108" ht="15" customHeight="1"/>
    <row r="109" ht="15" customHeight="1"/>
    <row r="110" ht="15" customHeight="1">
      <c r="A110" s="49" t="s">
        <v>40</v>
      </c>
    </row>
    <row r="113" spans="4:13" ht="12.75">
      <c r="D113" s="63"/>
      <c r="E113" s="63"/>
      <c r="F113" s="64"/>
      <c r="G113" s="63"/>
      <c r="H113" s="63"/>
      <c r="I113" s="63"/>
      <c r="J113" s="63"/>
      <c r="K113" s="63"/>
      <c r="L113" s="63"/>
      <c r="M113" s="63"/>
    </row>
    <row r="114" spans="4:13" ht="12.75">
      <c r="D114" s="63"/>
      <c r="E114" s="63"/>
      <c r="F114" s="64"/>
      <c r="G114" s="63"/>
      <c r="H114" s="63"/>
      <c r="I114" s="63"/>
      <c r="J114" s="63"/>
      <c r="K114" s="63"/>
      <c r="L114" s="63"/>
      <c r="M114" s="63"/>
    </row>
    <row r="115" spans="4:13" ht="15">
      <c r="D115" s="63"/>
      <c r="E115" s="65"/>
      <c r="F115" s="66"/>
      <c r="G115" s="66"/>
      <c r="H115" s="66"/>
      <c r="I115" s="66"/>
      <c r="J115" s="66"/>
      <c r="K115" s="66"/>
      <c r="L115" s="66"/>
      <c r="M115" s="63"/>
    </row>
    <row r="116" spans="4:13" ht="15" customHeight="1">
      <c r="D116" s="63"/>
      <c r="E116" s="65"/>
      <c r="F116" s="66"/>
      <c r="G116" s="66"/>
      <c r="H116" s="66"/>
      <c r="I116" s="66"/>
      <c r="J116" s="66"/>
      <c r="K116" s="66"/>
      <c r="L116" s="66"/>
      <c r="M116" s="63"/>
    </row>
    <row r="117" spans="4:13" ht="15">
      <c r="D117" s="63"/>
      <c r="E117" s="65"/>
      <c r="F117" s="66"/>
      <c r="G117" s="66"/>
      <c r="H117" s="66"/>
      <c r="I117" s="66"/>
      <c r="J117" s="66"/>
      <c r="K117" s="66"/>
      <c r="L117" s="66"/>
      <c r="M117" s="63"/>
    </row>
    <row r="118" spans="4:13" ht="15">
      <c r="D118" s="63"/>
      <c r="E118" s="65"/>
      <c r="F118" s="66"/>
      <c r="G118" s="66"/>
      <c r="H118" s="66"/>
      <c r="I118" s="66"/>
      <c r="J118" s="66"/>
      <c r="K118" s="66"/>
      <c r="L118" s="66"/>
      <c r="M118" s="63"/>
    </row>
    <row r="119" spans="4:13" ht="15">
      <c r="D119" s="63"/>
      <c r="E119" s="65"/>
      <c r="F119" s="66"/>
      <c r="G119" s="66"/>
      <c r="H119" s="66"/>
      <c r="I119" s="66"/>
      <c r="J119" s="66"/>
      <c r="K119" s="66"/>
      <c r="L119" s="66"/>
      <c r="M119" s="63"/>
    </row>
    <row r="120" spans="4:13" ht="12.75">
      <c r="D120" s="63"/>
      <c r="E120" s="63"/>
      <c r="F120" s="64"/>
      <c r="G120" s="63"/>
      <c r="H120" s="63"/>
      <c r="I120" s="63"/>
      <c r="J120" s="63"/>
      <c r="K120" s="63"/>
      <c r="L120" s="63"/>
      <c r="M120" s="63"/>
    </row>
    <row r="121" spans="4:13" ht="12.75">
      <c r="D121" s="63"/>
      <c r="E121" s="63"/>
      <c r="F121" s="64"/>
      <c r="G121" s="63"/>
      <c r="H121" s="63"/>
      <c r="I121" s="63"/>
      <c r="J121" s="63"/>
      <c r="K121" s="63"/>
      <c r="L121" s="63"/>
      <c r="M121" s="63"/>
    </row>
    <row r="122" spans="4:13" ht="12.75">
      <c r="D122" s="63"/>
      <c r="E122" s="63"/>
      <c r="F122" s="64"/>
      <c r="G122" s="63"/>
      <c r="H122" s="63"/>
      <c r="I122" s="63"/>
      <c r="J122" s="63"/>
      <c r="K122" s="63"/>
      <c r="L122" s="63"/>
      <c r="M122" s="63"/>
    </row>
  </sheetData>
  <sheetProtection/>
  <mergeCells count="44">
    <mergeCell ref="E94:F94"/>
    <mergeCell ref="A95:F95"/>
    <mergeCell ref="E90:F90"/>
    <mergeCell ref="E91:F91"/>
    <mergeCell ref="E92:F92"/>
    <mergeCell ref="E93:F93"/>
    <mergeCell ref="A87:G87"/>
    <mergeCell ref="G106:I106"/>
    <mergeCell ref="J106:M106"/>
    <mergeCell ref="J87:K87"/>
    <mergeCell ref="A98:M98"/>
    <mergeCell ref="A99:M99"/>
    <mergeCell ref="A100:M100"/>
    <mergeCell ref="A101:M101"/>
    <mergeCell ref="A102:M102"/>
    <mergeCell ref="J104:M104"/>
    <mergeCell ref="K11:K12"/>
    <mergeCell ref="A83:G83"/>
    <mergeCell ref="J83:M83"/>
    <mergeCell ref="C11:C12"/>
    <mergeCell ref="G11:G12"/>
    <mergeCell ref="H11:H12"/>
    <mergeCell ref="I11:I12"/>
    <mergeCell ref="J11:J12"/>
    <mergeCell ref="E8:M8"/>
    <mergeCell ref="A8:D8"/>
    <mergeCell ref="A85:G85"/>
    <mergeCell ref="J85:M85"/>
    <mergeCell ref="L11:M11"/>
    <mergeCell ref="A11:A12"/>
    <mergeCell ref="B11:B12"/>
    <mergeCell ref="D11:D12"/>
    <mergeCell ref="E11:E12"/>
    <mergeCell ref="F11:F12"/>
    <mergeCell ref="E9:M9"/>
    <mergeCell ref="A6:D6"/>
    <mergeCell ref="E6:M6"/>
    <mergeCell ref="A1:M1"/>
    <mergeCell ref="A3:M3"/>
    <mergeCell ref="A4:M4"/>
    <mergeCell ref="E5:M5"/>
    <mergeCell ref="A7:D7"/>
    <mergeCell ref="E7:M7"/>
    <mergeCell ref="A9:D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6" r:id="rId4"/>
  <headerFooter alignWithMargins="0">
    <oddHeader>&amp;R&amp;"Arial,tučné"RK-15-2011-60, př. 4
počet stran: 2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jakoubkova</cp:lastModifiedBy>
  <cp:lastPrinted>2011-04-22T06:23:15Z</cp:lastPrinted>
  <dcterms:created xsi:type="dcterms:W3CDTF">2010-06-09T07:18:54Z</dcterms:created>
  <dcterms:modified xsi:type="dcterms:W3CDTF">2011-04-22T06:23:40Z</dcterms:modified>
  <cp:category/>
  <cp:version/>
  <cp:contentType/>
  <cp:contentStatus/>
</cp:coreProperties>
</file>