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505" activeTab="0"/>
  </bookViews>
  <sheets>
    <sheet name="RK-11-2011-48, př. 1" sheetId="1" r:id="rId1"/>
  </sheets>
  <definedNames/>
  <calcPr fullCalcOnLoad="1"/>
</workbook>
</file>

<file path=xl/sharedStrings.xml><?xml version="1.0" encoding="utf-8"?>
<sst xmlns="http://schemas.openxmlformats.org/spreadsheetml/2006/main" count="101" uniqueCount="54">
  <si>
    <t>Nemocnice</t>
  </si>
  <si>
    <t>Číslo rozhodnutí</t>
  </si>
  <si>
    <t>Havlíčkův Brod</t>
  </si>
  <si>
    <t>Jihlava</t>
  </si>
  <si>
    <t>Nové Město na Moravě</t>
  </si>
  <si>
    <t>Pelhřimov</t>
  </si>
  <si>
    <t>Třebíč</t>
  </si>
  <si>
    <t>Celkem</t>
  </si>
  <si>
    <t>Celkem za všechny nemocnice</t>
  </si>
  <si>
    <t>Dotační program Ministerstva zdravotnictví "Rezidenční místa 2009"</t>
  </si>
  <si>
    <t>v Kč</t>
  </si>
  <si>
    <t>Dotační program Ministerstva zdravotnictví "Rezidenční místa 2010"</t>
  </si>
  <si>
    <t>Dotace</t>
  </si>
  <si>
    <t>1010422/2010/VZV/RM/ROZ - I.</t>
  </si>
  <si>
    <t>1020072/2010/VZV/RM/ROZ - I.</t>
  </si>
  <si>
    <t>1010215/2010/VZV/RM/ROZ - I.</t>
  </si>
  <si>
    <t>1010331/2010/VZV/RM/ROZ - I.</t>
  </si>
  <si>
    <t>1010329/2010/VZV/RM/ROZ - I.</t>
  </si>
  <si>
    <t>1010217/2010/VZV/RM/ROZ - I.</t>
  </si>
  <si>
    <t>1010327/2010/VZV/RM/ROZ - I.</t>
  </si>
  <si>
    <t>1010258/2010/VZV/RM/ROZ - I.</t>
  </si>
  <si>
    <t>1010225/2010/VZV/RM/ROZ - I.</t>
  </si>
  <si>
    <t>1020070/2010/VZV/RM/ROZ - I.</t>
  </si>
  <si>
    <t>1020081/2010/VZV/RM/ROZ - I.</t>
  </si>
  <si>
    <t>1020071/2010/VZV/RM/ROZ - I.</t>
  </si>
  <si>
    <t>1020073/2010/VZV/RM/ROZ - I.</t>
  </si>
  <si>
    <t>1010237/2010/VZV/RM/ROZ - I.</t>
  </si>
  <si>
    <t>1020037/2010/VZV/RM/ROZ - I.</t>
  </si>
  <si>
    <t>1010146/2010/VZV/RM/ROZ - I.</t>
  </si>
  <si>
    <t>1010142/2010/VZV/RM/ROZ - I.</t>
  </si>
  <si>
    <t>1010145/2010/VZV/RM/ROZ - I.</t>
  </si>
  <si>
    <t>1010143/2010/VZV/RM/ROZ - I.</t>
  </si>
  <si>
    <t>1020039/2010/VZV/RM/ROZ - I.</t>
  </si>
  <si>
    <t>1010144/2010/VZV/RM/ROZ - I.</t>
  </si>
  <si>
    <t>1020038/2010/VZV/RM/ROZ - I.</t>
  </si>
  <si>
    <t>1020008/2010/VZV/RM/ROZ - I.</t>
  </si>
  <si>
    <t>1020009/2010/VZV/RM/ROZ - I.</t>
  </si>
  <si>
    <t>1020010/2010/VZV/RM/ROZ - I.</t>
  </si>
  <si>
    <t>1020011/2010/VZV/RM/ROZ - I.</t>
  </si>
  <si>
    <t>1020012/2010/VZV/RM/ROZ - I.</t>
  </si>
  <si>
    <t>1020155/2010/VZV/RM/ROZ - II.</t>
  </si>
  <si>
    <t>1010487/2010/VZV/RM/ROZ - II.</t>
  </si>
  <si>
    <t>1020156/2010/VZV/RM/ROZ - I.</t>
  </si>
  <si>
    <t>1010497/2010/VZV/RM/ROZ - I.</t>
  </si>
  <si>
    <t>1010493/2010/VZV/RM/ROZ - I.</t>
  </si>
  <si>
    <t>1010499/2010/VZV/RM/ROZ - I.</t>
  </si>
  <si>
    <t>1010489/2010/VZV/RM/ROZ - I.</t>
  </si>
  <si>
    <t>1020157/2010/VZV/RM/ROZ - I.</t>
  </si>
  <si>
    <t>1010490/2010/VZV/RM/ROZ - I.</t>
  </si>
  <si>
    <t>1020154/2010/VZV/RM/ROZ - I.</t>
  </si>
  <si>
    <t>15428/2009/VZV/RM/ROZ - III.</t>
  </si>
  <si>
    <t>15479/2009/VZV/RM/ROZ - II.</t>
  </si>
  <si>
    <t>12742/2009/VZV/RM/ROZ - IV.</t>
  </si>
  <si>
    <t>1010140/2010/VZV/RM/ROZ - I.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</si>
</sst>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Fill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1" xfId="0" applyFill="1" applyBorder="1" applyAlignment="1">
      <alignment/>
    </xf>
    <xf numFmtId="0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center"/>
    </xf>
    <xf numFmtId="4" fontId="1" fillId="2" borderId="1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1" fillId="2" borderId="14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4" fontId="0" fillId="2" borderId="13" xfId="0" applyNumberFormat="1" applyFill="1" applyBorder="1" applyAlignment="1">
      <alignment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>
      <alignment horizontal="center" vertical="center"/>
    </xf>
    <xf numFmtId="3" fontId="1" fillId="2" borderId="17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/>
    </xf>
    <xf numFmtId="0" fontId="0" fillId="2" borderId="21" xfId="0" applyFill="1" applyBorder="1" applyAlignment="1">
      <alignment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tabSelected="1" zoomScaleSheetLayoutView="100" workbookViewId="0" topLeftCell="A1">
      <selection activeCell="A10" sqref="A8:B10"/>
    </sheetView>
  </sheetViews>
  <sheetFormatPr defaultColWidth="9.140625" defaultRowHeight="12.75"/>
  <cols>
    <col min="1" max="1" width="25.7109375" style="0" customWidth="1"/>
    <col min="2" max="2" width="30.28125" style="0" customWidth="1"/>
    <col min="3" max="3" width="14.8515625" style="1" customWidth="1"/>
    <col min="4" max="5" width="10.140625" style="0" bestFit="1" customWidth="1"/>
    <col min="7" max="7" width="10.140625" style="0" bestFit="1" customWidth="1"/>
  </cols>
  <sheetData>
    <row r="1" ht="15.75">
      <c r="A1" s="6" t="s">
        <v>9</v>
      </c>
    </row>
    <row r="2" ht="13.5" thickBot="1">
      <c r="C2" s="7" t="s">
        <v>10</v>
      </c>
    </row>
    <row r="3" spans="1:3" ht="12.75">
      <c r="A3" s="29" t="s">
        <v>0</v>
      </c>
      <c r="B3" s="31" t="s">
        <v>1</v>
      </c>
      <c r="C3" s="33" t="s">
        <v>12</v>
      </c>
    </row>
    <row r="4" spans="1:3" ht="13.5" thickBot="1">
      <c r="A4" s="30"/>
      <c r="B4" s="32"/>
      <c r="C4" s="34"/>
    </row>
    <row r="5" spans="1:3" ht="12.75">
      <c r="A5" s="19"/>
      <c r="B5" s="4"/>
      <c r="C5" s="20"/>
    </row>
    <row r="6" spans="1:4" ht="12.75">
      <c r="A6" s="11" t="s">
        <v>4</v>
      </c>
      <c r="B6" s="18" t="s">
        <v>50</v>
      </c>
      <c r="C6" s="13">
        <v>5993</v>
      </c>
      <c r="D6" s="14"/>
    </row>
    <row r="7" spans="1:3" ht="12.75">
      <c r="A7" s="11" t="s">
        <v>4</v>
      </c>
      <c r="B7" s="18" t="s">
        <v>51</v>
      </c>
      <c r="C7" s="13">
        <v>4981</v>
      </c>
    </row>
    <row r="8" spans="1:3" ht="13.5" thickBot="1">
      <c r="A8" s="35" t="s">
        <v>7</v>
      </c>
      <c r="B8" s="36"/>
      <c r="C8" s="21">
        <f>SUM(C6:C7)</f>
        <v>10974</v>
      </c>
    </row>
    <row r="9" ht="13.5" thickBot="1">
      <c r="C9" s="14"/>
    </row>
    <row r="10" spans="1:4" ht="12.75">
      <c r="A10" s="10" t="s">
        <v>6</v>
      </c>
      <c r="B10" s="8" t="s">
        <v>52</v>
      </c>
      <c r="C10" s="12">
        <v>5646</v>
      </c>
      <c r="D10" s="14"/>
    </row>
    <row r="11" spans="1:3" ht="13.5" thickBot="1">
      <c r="A11" s="37" t="s">
        <v>7</v>
      </c>
      <c r="B11" s="38"/>
      <c r="C11" s="28">
        <f>C10</f>
        <v>5646</v>
      </c>
    </row>
    <row r="12" spans="1:3" ht="13.5" thickBot="1">
      <c r="A12" s="24"/>
      <c r="B12" s="25"/>
      <c r="C12" s="26"/>
    </row>
    <row r="13" spans="1:3" ht="16.5" customHeight="1" thickBot="1">
      <c r="A13" s="39" t="s">
        <v>8</v>
      </c>
      <c r="B13" s="40"/>
      <c r="C13" s="23">
        <f>C8+C11</f>
        <v>16620</v>
      </c>
    </row>
    <row r="15" ht="15.75">
      <c r="A15" s="6" t="s">
        <v>11</v>
      </c>
    </row>
    <row r="16" ht="13.5" thickBot="1">
      <c r="C16" s="7" t="s">
        <v>10</v>
      </c>
    </row>
    <row r="17" spans="1:3" ht="12.75">
      <c r="A17" s="29" t="s">
        <v>0</v>
      </c>
      <c r="B17" s="31" t="s">
        <v>1</v>
      </c>
      <c r="C17" s="33" t="s">
        <v>12</v>
      </c>
    </row>
    <row r="18" spans="1:3" ht="13.5" thickBot="1">
      <c r="A18" s="30"/>
      <c r="B18" s="32"/>
      <c r="C18" s="34"/>
    </row>
    <row r="19" spans="1:3" ht="12.75">
      <c r="A19" s="19"/>
      <c r="B19" s="4"/>
      <c r="C19" s="20"/>
    </row>
    <row r="20" spans="1:3" ht="12.75">
      <c r="A20" s="11" t="s">
        <v>2</v>
      </c>
      <c r="B20" s="18" t="s">
        <v>13</v>
      </c>
      <c r="C20" s="13">
        <v>37999.5</v>
      </c>
    </row>
    <row r="21" spans="1:3" s="5" customFormat="1" ht="13.5" thickBot="1">
      <c r="A21" s="35" t="s">
        <v>7</v>
      </c>
      <c r="B21" s="36"/>
      <c r="C21" s="21">
        <f>C20</f>
        <v>37999.5</v>
      </c>
    </row>
    <row r="22" ht="13.5" thickBot="1">
      <c r="C22" s="14"/>
    </row>
    <row r="23" spans="1:3" ht="12.75">
      <c r="A23" s="10" t="s">
        <v>3</v>
      </c>
      <c r="B23" s="8" t="s">
        <v>14</v>
      </c>
      <c r="C23" s="12">
        <v>501982</v>
      </c>
    </row>
    <row r="24" spans="1:3" ht="12.75">
      <c r="A24" s="9" t="s">
        <v>3</v>
      </c>
      <c r="B24" s="2" t="s">
        <v>15</v>
      </c>
      <c r="C24" s="13">
        <v>20855.5</v>
      </c>
    </row>
    <row r="25" spans="1:3" ht="12.75">
      <c r="A25" s="9" t="s">
        <v>3</v>
      </c>
      <c r="B25" s="2" t="s">
        <v>16</v>
      </c>
      <c r="C25" s="13">
        <v>29159</v>
      </c>
    </row>
    <row r="26" spans="1:3" ht="12.75">
      <c r="A26" s="9" t="s">
        <v>3</v>
      </c>
      <c r="B26" s="2" t="s">
        <v>17</v>
      </c>
      <c r="C26" s="13">
        <v>32979.5</v>
      </c>
    </row>
    <row r="27" spans="1:3" ht="12.75">
      <c r="A27" s="9" t="s">
        <v>3</v>
      </c>
      <c r="B27" s="2" t="s">
        <v>18</v>
      </c>
      <c r="C27" s="13">
        <v>37759.5</v>
      </c>
    </row>
    <row r="28" spans="1:7" ht="12.75">
      <c r="A28" s="9" t="s">
        <v>3</v>
      </c>
      <c r="B28" s="2" t="s">
        <v>19</v>
      </c>
      <c r="C28" s="13">
        <v>25262</v>
      </c>
      <c r="G28" s="14"/>
    </row>
    <row r="29" spans="1:3" ht="12.75">
      <c r="A29" s="9" t="s">
        <v>3</v>
      </c>
      <c r="B29" s="2" t="s">
        <v>20</v>
      </c>
      <c r="C29" s="13">
        <v>50738</v>
      </c>
    </row>
    <row r="30" spans="1:8" ht="12.75">
      <c r="A30" s="15" t="s">
        <v>3</v>
      </c>
      <c r="B30" s="16" t="s">
        <v>21</v>
      </c>
      <c r="C30" s="17">
        <v>41120</v>
      </c>
      <c r="H30" s="14"/>
    </row>
    <row r="31" spans="1:3" ht="12.75">
      <c r="A31" s="15" t="s">
        <v>3</v>
      </c>
      <c r="B31" s="16" t="s">
        <v>22</v>
      </c>
      <c r="C31" s="17">
        <v>35052</v>
      </c>
    </row>
    <row r="32" spans="1:3" ht="12.75">
      <c r="A32" s="15" t="s">
        <v>3</v>
      </c>
      <c r="B32" s="16" t="s">
        <v>23</v>
      </c>
      <c r="C32" s="17">
        <v>35800</v>
      </c>
    </row>
    <row r="33" spans="1:3" ht="12.75">
      <c r="A33" s="15" t="s">
        <v>3</v>
      </c>
      <c r="B33" s="16" t="s">
        <v>24</v>
      </c>
      <c r="C33" s="17">
        <v>39506</v>
      </c>
    </row>
    <row r="34" spans="1:3" ht="12.75">
      <c r="A34" s="15" t="s">
        <v>3</v>
      </c>
      <c r="B34" s="16" t="s">
        <v>25</v>
      </c>
      <c r="C34" s="17">
        <v>44607.5</v>
      </c>
    </row>
    <row r="35" spans="1:3" ht="12.75">
      <c r="A35" s="9" t="s">
        <v>3</v>
      </c>
      <c r="B35" s="2" t="s">
        <v>26</v>
      </c>
      <c r="C35" s="13">
        <v>25092.5</v>
      </c>
    </row>
    <row r="36" spans="1:3" s="5" customFormat="1" ht="13.5" thickBot="1">
      <c r="A36" s="35" t="s">
        <v>7</v>
      </c>
      <c r="B36" s="36"/>
      <c r="C36" s="21">
        <f>SUM(C23:C35)</f>
        <v>919913.5</v>
      </c>
    </row>
    <row r="37" ht="13.5" thickBot="1">
      <c r="C37" s="14"/>
    </row>
    <row r="38" spans="1:3" ht="12.75">
      <c r="A38" s="10" t="s">
        <v>4</v>
      </c>
      <c r="B38" s="8" t="s">
        <v>53</v>
      </c>
      <c r="C38" s="12">
        <v>100002</v>
      </c>
    </row>
    <row r="39" spans="1:3" ht="12.75">
      <c r="A39" s="9" t="s">
        <v>4</v>
      </c>
      <c r="B39" s="2" t="s">
        <v>27</v>
      </c>
      <c r="C39" s="13">
        <v>16408.5</v>
      </c>
    </row>
    <row r="40" spans="1:3" ht="12.75">
      <c r="A40" s="9" t="s">
        <v>4</v>
      </c>
      <c r="B40" s="2" t="s">
        <v>28</v>
      </c>
      <c r="C40" s="13">
        <v>24988.5</v>
      </c>
    </row>
    <row r="41" spans="1:3" ht="12.75">
      <c r="A41" s="9" t="s">
        <v>4</v>
      </c>
      <c r="B41" s="2" t="s">
        <v>29</v>
      </c>
      <c r="C41" s="13">
        <v>34998.5</v>
      </c>
    </row>
    <row r="42" spans="1:3" ht="12.75">
      <c r="A42" s="9" t="s">
        <v>4</v>
      </c>
      <c r="B42" s="2" t="s">
        <v>30</v>
      </c>
      <c r="C42" s="13">
        <v>24988.5</v>
      </c>
    </row>
    <row r="43" spans="1:3" ht="12.75">
      <c r="A43" s="9" t="s">
        <v>4</v>
      </c>
      <c r="B43" s="2" t="s">
        <v>31</v>
      </c>
      <c r="C43" s="13">
        <v>20831.5</v>
      </c>
    </row>
    <row r="44" spans="1:3" ht="12.75">
      <c r="A44" s="9" t="s">
        <v>4</v>
      </c>
      <c r="B44" s="16" t="s">
        <v>32</v>
      </c>
      <c r="C44" s="17">
        <v>119998</v>
      </c>
    </row>
    <row r="45" spans="1:3" ht="12.75">
      <c r="A45" s="9" t="s">
        <v>4</v>
      </c>
      <c r="B45" s="16" t="s">
        <v>33</v>
      </c>
      <c r="C45" s="17">
        <v>24996.5</v>
      </c>
    </row>
    <row r="46" spans="1:3" ht="12.75">
      <c r="A46" s="9" t="s">
        <v>4</v>
      </c>
      <c r="B46" s="2" t="s">
        <v>34</v>
      </c>
      <c r="C46" s="13">
        <v>166652</v>
      </c>
    </row>
    <row r="47" spans="1:3" s="5" customFormat="1" ht="13.5" thickBot="1">
      <c r="A47" s="35" t="s">
        <v>7</v>
      </c>
      <c r="B47" s="36"/>
      <c r="C47" s="21">
        <f>SUM(C38:C46)</f>
        <v>533864</v>
      </c>
    </row>
    <row r="48" spans="1:3" ht="13.5" thickBot="1">
      <c r="A48" s="3"/>
      <c r="B48" s="3"/>
      <c r="C48" s="14"/>
    </row>
    <row r="49" spans="1:3" ht="12.75">
      <c r="A49" s="10" t="s">
        <v>5</v>
      </c>
      <c r="B49" s="8" t="s">
        <v>35</v>
      </c>
      <c r="C49" s="12">
        <v>42612</v>
      </c>
    </row>
    <row r="50" spans="1:3" ht="12.75">
      <c r="A50" s="9" t="s">
        <v>5</v>
      </c>
      <c r="B50" s="2" t="s">
        <v>36</v>
      </c>
      <c r="C50" s="13">
        <v>29500</v>
      </c>
    </row>
    <row r="51" spans="1:3" ht="12.75">
      <c r="A51" s="9" t="s">
        <v>5</v>
      </c>
      <c r="B51" s="2" t="s">
        <v>37</v>
      </c>
      <c r="C51" s="13">
        <v>45139</v>
      </c>
    </row>
    <row r="52" spans="1:3" ht="12.75">
      <c r="A52" s="9" t="s">
        <v>5</v>
      </c>
      <c r="B52" s="2" t="s">
        <v>38</v>
      </c>
      <c r="C52" s="13">
        <v>33334</v>
      </c>
    </row>
    <row r="53" spans="1:3" ht="12.75">
      <c r="A53" s="9" t="s">
        <v>5</v>
      </c>
      <c r="B53" s="2" t="s">
        <v>39</v>
      </c>
      <c r="C53" s="13">
        <v>136667.5</v>
      </c>
    </row>
    <row r="54" spans="1:3" s="5" customFormat="1" ht="13.5" thickBot="1">
      <c r="A54" s="41" t="s">
        <v>7</v>
      </c>
      <c r="B54" s="42"/>
      <c r="C54" s="22">
        <f>SUM(C49:C53)</f>
        <v>287252.5</v>
      </c>
    </row>
    <row r="55" spans="1:3" ht="13.5" thickBot="1">
      <c r="A55" s="3"/>
      <c r="B55" s="3"/>
      <c r="C55" s="14"/>
    </row>
    <row r="56" spans="1:3" ht="12.75">
      <c r="A56" s="10" t="s">
        <v>6</v>
      </c>
      <c r="B56" s="8" t="s">
        <v>40</v>
      </c>
      <c r="C56" s="12">
        <v>444040.5</v>
      </c>
    </row>
    <row r="57" spans="1:3" ht="12.75">
      <c r="A57" s="9" t="s">
        <v>6</v>
      </c>
      <c r="B57" s="2" t="s">
        <v>41</v>
      </c>
      <c r="C57" s="13">
        <v>30000</v>
      </c>
    </row>
    <row r="58" spans="1:3" ht="12.75">
      <c r="A58" s="9" t="s">
        <v>6</v>
      </c>
      <c r="B58" s="2" t="s">
        <v>42</v>
      </c>
      <c r="C58" s="13">
        <v>90000</v>
      </c>
    </row>
    <row r="59" spans="1:3" ht="12.75">
      <c r="A59" s="9" t="s">
        <v>6</v>
      </c>
      <c r="B59" s="2" t="s">
        <v>43</v>
      </c>
      <c r="C59" s="13">
        <v>49998</v>
      </c>
    </row>
    <row r="60" spans="1:3" ht="12.75">
      <c r="A60" s="9" t="s">
        <v>6</v>
      </c>
      <c r="B60" s="2" t="s">
        <v>44</v>
      </c>
      <c r="C60" s="13">
        <v>29999</v>
      </c>
    </row>
    <row r="61" spans="1:3" ht="12.75">
      <c r="A61" s="9" t="s">
        <v>6</v>
      </c>
      <c r="B61" s="2" t="s">
        <v>45</v>
      </c>
      <c r="C61" s="13">
        <v>69999</v>
      </c>
    </row>
    <row r="62" spans="1:3" ht="12.75">
      <c r="A62" s="9" t="s">
        <v>6</v>
      </c>
      <c r="B62" s="2" t="s">
        <v>46</v>
      </c>
      <c r="C62" s="13">
        <v>24999</v>
      </c>
    </row>
    <row r="63" spans="1:3" ht="12.75">
      <c r="A63" s="9" t="s">
        <v>6</v>
      </c>
      <c r="B63" s="2" t="s">
        <v>47</v>
      </c>
      <c r="C63" s="13">
        <v>99912.5</v>
      </c>
    </row>
    <row r="64" spans="1:3" ht="12.75">
      <c r="A64" s="9" t="s">
        <v>6</v>
      </c>
      <c r="B64" s="2" t="s">
        <v>48</v>
      </c>
      <c r="C64" s="13">
        <v>24990.5</v>
      </c>
    </row>
    <row r="65" spans="1:3" ht="12.75">
      <c r="A65" s="9" t="s">
        <v>6</v>
      </c>
      <c r="B65" s="2" t="s">
        <v>49</v>
      </c>
      <c r="C65" s="13">
        <v>130131.5</v>
      </c>
    </row>
    <row r="66" spans="1:5" s="5" customFormat="1" ht="13.5" thickBot="1">
      <c r="A66" s="41" t="s">
        <v>7</v>
      </c>
      <c r="B66" s="42"/>
      <c r="C66" s="22">
        <f>SUM(C56:C65)</f>
        <v>994070</v>
      </c>
      <c r="E66" s="27"/>
    </row>
    <row r="67" ht="13.5" thickBot="1">
      <c r="C67" s="14"/>
    </row>
    <row r="68" spans="1:3" s="5" customFormat="1" ht="16.5" customHeight="1" thickBot="1">
      <c r="A68" s="39" t="s">
        <v>8</v>
      </c>
      <c r="B68" s="40"/>
      <c r="C68" s="23">
        <f>C21+C36+C47+C54+C66</f>
        <v>2773099.5</v>
      </c>
    </row>
  </sheetData>
  <mergeCells count="15">
    <mergeCell ref="A66:B66"/>
    <mergeCell ref="A68:B68"/>
    <mergeCell ref="A21:B21"/>
    <mergeCell ref="A36:B36"/>
    <mergeCell ref="A47:B47"/>
    <mergeCell ref="A54:B54"/>
    <mergeCell ref="A17:A18"/>
    <mergeCell ref="B17:B18"/>
    <mergeCell ref="C17:C18"/>
    <mergeCell ref="A3:A4"/>
    <mergeCell ref="B3:B4"/>
    <mergeCell ref="C3:C4"/>
    <mergeCell ref="A8:B8"/>
    <mergeCell ref="A11:B11"/>
    <mergeCell ref="A13:B13"/>
  </mergeCells>
  <printOptions/>
  <pageMargins left="1.13" right="0.67" top="0.96" bottom="0.67" header="0.58" footer="0.4921259845"/>
  <pageSetup fitToHeight="1" fitToWidth="1" horizontalDpi="600" verticalDpi="600" orientation="portrait" paperSize="9" scale="83" r:id="rId1"/>
  <headerFooter alignWithMargins="0">
    <oddHeader>&amp;R&amp;"Arial,tučné"&amp;11RK-11-2011-48, př.1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hosek</dc:creator>
  <cp:keywords/>
  <dc:description/>
  <cp:lastModifiedBy>jakoubkova</cp:lastModifiedBy>
  <cp:lastPrinted>2011-03-20T18:03:54Z</cp:lastPrinted>
  <dcterms:created xsi:type="dcterms:W3CDTF">2010-04-13T11:28:09Z</dcterms:created>
  <dcterms:modified xsi:type="dcterms:W3CDTF">2011-03-24T13:14:13Z</dcterms:modified>
  <cp:category/>
  <cp:version/>
  <cp:contentType/>
  <cp:contentStatus/>
</cp:coreProperties>
</file>