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11" windowWidth="19035" windowHeight="12270" activeTab="0"/>
  </bookViews>
  <sheets>
    <sheet name="RK-09-2011-50, př. 1" sheetId="1" r:id="rId1"/>
  </sheets>
  <definedNames>
    <definedName name="_xlnm.Print_Titles" localSheetId="0">'RK-09-2011-50, př. 1'!$5:$5</definedName>
  </definedNames>
  <calcPr fullCalcOnLoad="1"/>
</workbook>
</file>

<file path=xl/sharedStrings.xml><?xml version="1.0" encoding="utf-8"?>
<sst xmlns="http://schemas.openxmlformats.org/spreadsheetml/2006/main" count="127" uniqueCount="124">
  <si>
    <t>Vlastník</t>
  </si>
  <si>
    <t>Památka</t>
  </si>
  <si>
    <t>Požadovaná dotace</t>
  </si>
  <si>
    <t>Počet bodů</t>
  </si>
  <si>
    <t>Manželé Leskourovi, Žďár nad Sázavou</t>
  </si>
  <si>
    <t>Římskokatolická farnost Luka nad Jihlavou</t>
  </si>
  <si>
    <t>Luka nad Jihlavou, varhany z kostela sv. Bartoloměje</t>
  </si>
  <si>
    <t>Římskokatolická farnost Žďár nad Sázavou II</t>
  </si>
  <si>
    <t>Žďár nad Sázavou, kostel Nanebevzetí Panny Marie</t>
  </si>
  <si>
    <t>Pořadí</t>
  </si>
  <si>
    <t>1. - 3.</t>
  </si>
  <si>
    <t>Římskokatolická farnost Přibyslav</t>
  </si>
  <si>
    <t>Přibyslav, varhany z kostela Narození sv. J. Křtitele</t>
  </si>
  <si>
    <t>Římskokatolická farnost Sopoty zastoupená Občanským sdružením Sobíňov</t>
  </si>
  <si>
    <t>Sobíňov /Sopoty/, varhany z kostela Navštívení Panny Marie</t>
  </si>
  <si>
    <t>4. - 5.</t>
  </si>
  <si>
    <t>Římskokatolická farnost Bystřice nad Pernštejnem</t>
  </si>
  <si>
    <t>Bystřice nad Pernštejnem, oltář sv. Václava</t>
  </si>
  <si>
    <t>Město Havlíčkův Brod</t>
  </si>
  <si>
    <t>Havlíčkův Brod č.p. 2015</t>
  </si>
  <si>
    <t>Římskokatolická farnost Vilémov</t>
  </si>
  <si>
    <t>Heřmanice, kostel sv. Bartoloměje</t>
  </si>
  <si>
    <t>Královská kanonie premonstrátů na Strahově, Praha</t>
  </si>
  <si>
    <t>Jihlava, kostel sv. Jakuba</t>
  </si>
  <si>
    <t>Statutární město Jihlava</t>
  </si>
  <si>
    <t>Jihlava, parc. č. 5659/2 - sloup se sochou Panny Marie</t>
  </si>
  <si>
    <t>Římskokatolická farnost Jiřice</t>
  </si>
  <si>
    <t>Jiřice č.p. 2</t>
  </si>
  <si>
    <t>Jarmila Kohlmayerová, Ledeč nad Sázavou</t>
  </si>
  <si>
    <t>Ledeč nad Sázavou č.p. 76</t>
  </si>
  <si>
    <t>Hrad Ledeč na Sázavou, s.r.o., Ledeč nad Sázavou</t>
  </si>
  <si>
    <t>Ledeč nad Sázavou, hrad</t>
  </si>
  <si>
    <t>Římskokatolická farnost Mnich</t>
  </si>
  <si>
    <t>Mnich, kostel sv. Jana Křtitele</t>
  </si>
  <si>
    <t>Diakonie ČCE - středisko v Myslibořicích</t>
  </si>
  <si>
    <t>Myslibořice, zámek</t>
  </si>
  <si>
    <t>Římskokatolická farnost Nová Cerekev</t>
  </si>
  <si>
    <t>Nová Cerekev, kostel sv. Tomáše Becketa</t>
  </si>
  <si>
    <t>Manželé Velkovi, Brno</t>
  </si>
  <si>
    <t>Osová Bítýška /Osová/, sýpka</t>
  </si>
  <si>
    <t>Obec Plandry</t>
  </si>
  <si>
    <t>Plandry, areál kaple sv. Jana Nepomuckého</t>
  </si>
  <si>
    <t>Dagmar Miková, Okříšky</t>
  </si>
  <si>
    <t>Sněžné /Milovy/ č.p. 5</t>
  </si>
  <si>
    <t>Ing. Antonín Pelikán, Třebíč</t>
  </si>
  <si>
    <t>Třebíč /Zámostí/ č.p. 86,87</t>
  </si>
  <si>
    <t>Židovská obec Brno</t>
  </si>
  <si>
    <t>Třebíč, židovský hřbitov</t>
  </si>
  <si>
    <t>Římskokatolická farnost Bohdalov</t>
  </si>
  <si>
    <t>Bohdalov č.p. 44</t>
  </si>
  <si>
    <t>Martin Roháček, Bobrová</t>
  </si>
  <si>
    <t>Bobrová č.p. 148</t>
  </si>
  <si>
    <t>Častrov č.p. 72</t>
  </si>
  <si>
    <t>6. - 24.</t>
  </si>
  <si>
    <t>Židovská obec v Praze zastoupená Matana a.s. Praha</t>
  </si>
  <si>
    <t>Polná, židovský hřbitov</t>
  </si>
  <si>
    <t>Město Brtnice</t>
  </si>
  <si>
    <t>Brtnice č.p. 384</t>
  </si>
  <si>
    <t>Stavební bytové družstvo SVÉBYT v likvidaci zastoupené OPUS MORAVIAE, o.p.s., Třebíč</t>
  </si>
  <si>
    <t>Brtnice, zámek</t>
  </si>
  <si>
    <t>Wessels, s.r.o., Veselí nad Moravou</t>
  </si>
  <si>
    <t>Dalešice, zámek</t>
  </si>
  <si>
    <t>Římskokatolická farnost Dolní Krupá</t>
  </si>
  <si>
    <t>Dolní Krupá, kostel sv. Víta</t>
  </si>
  <si>
    <t>Havlíčkův Brod, lunetové obrazy</t>
  </si>
  <si>
    <t>Humpolec č.p. 492</t>
  </si>
  <si>
    <t>Římskokatolická farnost Jaroměřice nad Rokytnou</t>
  </si>
  <si>
    <t>Jaroměřice nad Rokytnou, kostel sv. Markéty</t>
  </si>
  <si>
    <t>ARCHATT, s.r.o., Ostopovice</t>
  </si>
  <si>
    <t>Libice nad Doubravou, zámek</t>
  </si>
  <si>
    <t>Římskokatolická farnost Nové Veselí</t>
  </si>
  <si>
    <t>Nové Veselí, restaurování obrazů</t>
  </si>
  <si>
    <t>Římskokatolická farnost Pohled</t>
  </si>
  <si>
    <t>Pohled, kaple sv. Anny</t>
  </si>
  <si>
    <t>Římskokatolická farnost - děkanství Polná</t>
  </si>
  <si>
    <t>Polná, relikviář sv. Jana Nepomuckého</t>
  </si>
  <si>
    <t>Římskokatolická farnost Krhov</t>
  </si>
  <si>
    <t>Račice u Hrotovic, kostel sv. Václava</t>
  </si>
  <si>
    <t>Římskokatolická farnost Rokytnice nad Rokytnou</t>
  </si>
  <si>
    <t>Rokytnice nad Rokytnou, kostel sv. Jana Křtitele</t>
  </si>
  <si>
    <t>Římskokatolická farnost Stařeč</t>
  </si>
  <si>
    <t>Stařeč, kostel sv. Jakuba</t>
  </si>
  <si>
    <t>Římskokatolická farnost Štoky</t>
  </si>
  <si>
    <t>Štoky, kostel sv. Jakuba Staršího</t>
  </si>
  <si>
    <t>Obec Těchobuz</t>
  </si>
  <si>
    <t>Těchobuz č.p. 87</t>
  </si>
  <si>
    <t>Tělocvičná jednota Sokol Telč</t>
  </si>
  <si>
    <t>Telč č.p. 222</t>
  </si>
  <si>
    <t>Římskokatolická farnost Třebíč - Jejkov</t>
  </si>
  <si>
    <t>Třebíč, kostel Proměnění Páně</t>
  </si>
  <si>
    <t>Město Velké Meziříčí</t>
  </si>
  <si>
    <t>Velké Meziříčí č.p. 29</t>
  </si>
  <si>
    <t>Římskokatolická farnost Vyskytná</t>
  </si>
  <si>
    <t>Vyskytná, zvonice</t>
  </si>
  <si>
    <t>Římskokatolická farnost Žďár nad Sázavou I</t>
  </si>
  <si>
    <t>Žďár nad Sázavou, kostel sv. Prokopa</t>
  </si>
  <si>
    <t>Obec Želiv</t>
  </si>
  <si>
    <t>Želiv, ohradní zeď při č.p. 118</t>
  </si>
  <si>
    <t>Ing. Jiří Homolka, Hořepník</t>
  </si>
  <si>
    <t>Hořepník /Březina/ č.p. 1</t>
  </si>
  <si>
    <t>Hana Strašilová, Humpolec</t>
  </si>
  <si>
    <t>Humpolec č.p. 800</t>
  </si>
  <si>
    <t>Velké Meziříčí, stará synagoga</t>
  </si>
  <si>
    <t>Městys Jimramov</t>
  </si>
  <si>
    <t>Jimramov č.p. 39</t>
  </si>
  <si>
    <t>Obec Čáslavice</t>
  </si>
  <si>
    <t>Čáslavice č.p. 23</t>
  </si>
  <si>
    <t>Golčův Jeníkov, židovský hřbitov</t>
  </si>
  <si>
    <t>Město Humpolec</t>
  </si>
  <si>
    <t>Humpolec č.p. 338</t>
  </si>
  <si>
    <t>Městys Kamenice</t>
  </si>
  <si>
    <t>Kamenice č.p. 20</t>
  </si>
  <si>
    <t>Město Ždírec nad Doubravou</t>
  </si>
  <si>
    <t>Ždírec nad Doubravou /Nový Studenec/, výklenková kaplička</t>
  </si>
  <si>
    <t>25. - 56.</t>
  </si>
  <si>
    <t xml:space="preserve">Celkem </t>
  </si>
  <si>
    <t>Stanislav Dědič, Častrov</t>
  </si>
  <si>
    <t>Kadov, roubená stodola parc. č. 54</t>
  </si>
  <si>
    <t>Celkové náklady</t>
  </si>
  <si>
    <t>Náboženská obec Církve československé husitské v Humpolci</t>
  </si>
  <si>
    <t>Poskytnutá dotace</t>
  </si>
  <si>
    <t>počet stran: 2</t>
  </si>
  <si>
    <t>Seznam žádostí navržených k poskytnutí dotace</t>
  </si>
  <si>
    <t>RK-09-2011-50, př. 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</si>
</sst>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3" fontId="0" fillId="0" borderId="1" xfId="0" applyNumberFormat="1" applyFill="1" applyBorder="1" applyAlignment="1">
      <alignment/>
    </xf>
    <xf numFmtId="0" fontId="0" fillId="0" borderId="1" xfId="0" applyFill="1" applyBorder="1" applyAlignment="1">
      <alignment wrapText="1"/>
    </xf>
    <xf numFmtId="3" fontId="0" fillId="0" borderId="1" xfId="0" applyNumberFormat="1" applyFill="1" applyBorder="1" applyAlignment="1">
      <alignment wrapText="1"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3" fontId="0" fillId="0" borderId="6" xfId="0" applyNumberFormat="1" applyBorder="1" applyAlignment="1">
      <alignment/>
    </xf>
    <xf numFmtId="3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tabSelected="1" workbookViewId="0" topLeftCell="A1">
      <selection activeCell="F1" sqref="F1"/>
    </sheetView>
  </sheetViews>
  <sheetFormatPr defaultColWidth="9.140625" defaultRowHeight="12.75"/>
  <cols>
    <col min="2" max="2" width="46.140625" style="0" customWidth="1"/>
    <col min="3" max="3" width="46.57421875" style="0" customWidth="1"/>
    <col min="4" max="5" width="10.8515625" style="0" customWidth="1"/>
    <col min="6" max="6" width="12.421875" style="0" customWidth="1"/>
    <col min="7" max="7" width="11.7109375" style="0" customWidth="1"/>
  </cols>
  <sheetData>
    <row r="1" ht="12.75">
      <c r="F1" s="27" t="s">
        <v>123</v>
      </c>
    </row>
    <row r="2" ht="12.75">
      <c r="F2" s="27" t="s">
        <v>121</v>
      </c>
    </row>
    <row r="3" ht="12.75">
      <c r="B3" s="26" t="s">
        <v>122</v>
      </c>
    </row>
    <row r="4" ht="13.5" thickBot="1"/>
    <row r="5" spans="1:7" ht="25.5">
      <c r="A5" s="13" t="s">
        <v>9</v>
      </c>
      <c r="B5" s="14" t="s">
        <v>0</v>
      </c>
      <c r="C5" s="14" t="s">
        <v>1</v>
      </c>
      <c r="D5" s="15" t="s">
        <v>3</v>
      </c>
      <c r="E5" s="15" t="s">
        <v>118</v>
      </c>
      <c r="F5" s="15" t="s">
        <v>2</v>
      </c>
      <c r="G5" s="16" t="s">
        <v>120</v>
      </c>
    </row>
    <row r="6" spans="1:7" ht="12.75">
      <c r="A6" s="17" t="s">
        <v>10</v>
      </c>
      <c r="B6" s="1" t="s">
        <v>4</v>
      </c>
      <c r="C6" s="3" t="s">
        <v>117</v>
      </c>
      <c r="D6" s="5">
        <v>17</v>
      </c>
      <c r="E6" s="4">
        <v>902230</v>
      </c>
      <c r="F6" s="4">
        <v>315780</v>
      </c>
      <c r="G6" s="18">
        <v>315780</v>
      </c>
    </row>
    <row r="7" spans="1:7" ht="12.75">
      <c r="A7" s="17"/>
      <c r="B7" s="3" t="s">
        <v>5</v>
      </c>
      <c r="C7" s="3" t="s">
        <v>6</v>
      </c>
      <c r="D7" s="5">
        <v>17</v>
      </c>
      <c r="E7" s="5">
        <v>750000</v>
      </c>
      <c r="F7" s="5">
        <v>350000</v>
      </c>
      <c r="G7" s="19">
        <v>350000</v>
      </c>
    </row>
    <row r="8" spans="1:7" ht="12.75">
      <c r="A8" s="17"/>
      <c r="B8" s="3" t="s">
        <v>7</v>
      </c>
      <c r="C8" s="3" t="s">
        <v>8</v>
      </c>
      <c r="D8" s="5">
        <v>17</v>
      </c>
      <c r="E8" s="5">
        <v>874435</v>
      </c>
      <c r="F8" s="5">
        <v>330000</v>
      </c>
      <c r="G8" s="19">
        <v>330000</v>
      </c>
    </row>
    <row r="9" spans="1:7" ht="12.75">
      <c r="A9" s="17" t="s">
        <v>15</v>
      </c>
      <c r="B9" s="3" t="s">
        <v>11</v>
      </c>
      <c r="C9" s="3" t="s">
        <v>12</v>
      </c>
      <c r="D9" s="5">
        <v>16</v>
      </c>
      <c r="E9" s="5">
        <v>459800</v>
      </c>
      <c r="F9" s="5">
        <v>229900</v>
      </c>
      <c r="G9" s="19">
        <v>229900</v>
      </c>
    </row>
    <row r="10" spans="1:7" ht="25.5">
      <c r="A10" s="17"/>
      <c r="B10" s="8" t="s">
        <v>13</v>
      </c>
      <c r="C10" s="8" t="s">
        <v>14</v>
      </c>
      <c r="D10" s="9">
        <v>16</v>
      </c>
      <c r="E10" s="7">
        <v>694817</v>
      </c>
      <c r="F10" s="9">
        <v>347000</v>
      </c>
      <c r="G10" s="20">
        <v>347000</v>
      </c>
    </row>
    <row r="11" spans="1:7" ht="12.75">
      <c r="A11" s="17" t="s">
        <v>53</v>
      </c>
      <c r="B11" s="3" t="s">
        <v>50</v>
      </c>
      <c r="C11" s="3" t="s">
        <v>51</v>
      </c>
      <c r="D11" s="5">
        <v>15</v>
      </c>
      <c r="E11" s="5">
        <v>871161</v>
      </c>
      <c r="F11" s="5">
        <v>261348</v>
      </c>
      <c r="G11" s="19">
        <v>261348</v>
      </c>
    </row>
    <row r="12" spans="1:7" ht="12.75">
      <c r="A12" s="17"/>
      <c r="B12" s="3" t="s">
        <v>48</v>
      </c>
      <c r="C12" s="3" t="s">
        <v>49</v>
      </c>
      <c r="D12" s="5">
        <v>15</v>
      </c>
      <c r="E12" s="5">
        <v>500000</v>
      </c>
      <c r="F12" s="5">
        <v>250000</v>
      </c>
      <c r="G12" s="19">
        <v>250000</v>
      </c>
    </row>
    <row r="13" spans="1:7" ht="12.75">
      <c r="A13" s="17"/>
      <c r="B13" s="3" t="s">
        <v>16</v>
      </c>
      <c r="C13" s="3" t="s">
        <v>17</v>
      </c>
      <c r="D13" s="5">
        <v>15</v>
      </c>
      <c r="E13" s="5">
        <v>935000</v>
      </c>
      <c r="F13" s="5">
        <v>350000</v>
      </c>
      <c r="G13" s="19">
        <v>350000</v>
      </c>
    </row>
    <row r="14" spans="1:7" ht="12.75">
      <c r="A14" s="17"/>
      <c r="B14" s="3" t="s">
        <v>116</v>
      </c>
      <c r="C14" s="3" t="s">
        <v>52</v>
      </c>
      <c r="D14" s="5">
        <v>15</v>
      </c>
      <c r="E14" s="5">
        <v>1269051</v>
      </c>
      <c r="F14" s="5">
        <v>345000</v>
      </c>
      <c r="G14" s="19">
        <v>345000</v>
      </c>
    </row>
    <row r="15" spans="1:7" ht="12.75">
      <c r="A15" s="17"/>
      <c r="B15" s="3" t="s">
        <v>18</v>
      </c>
      <c r="C15" s="3" t="s">
        <v>19</v>
      </c>
      <c r="D15" s="5">
        <v>15</v>
      </c>
      <c r="E15" s="5">
        <v>370080</v>
      </c>
      <c r="F15" s="5">
        <v>185040</v>
      </c>
      <c r="G15" s="19">
        <v>185040</v>
      </c>
    </row>
    <row r="16" spans="1:7" ht="12.75">
      <c r="A16" s="17"/>
      <c r="B16" s="8" t="s">
        <v>20</v>
      </c>
      <c r="C16" s="3" t="s">
        <v>21</v>
      </c>
      <c r="D16" s="5">
        <v>15</v>
      </c>
      <c r="E16" s="4">
        <v>300000</v>
      </c>
      <c r="F16" s="5">
        <v>144000</v>
      </c>
      <c r="G16" s="19">
        <v>144000</v>
      </c>
    </row>
    <row r="17" spans="1:7" ht="12.75">
      <c r="A17" s="17"/>
      <c r="B17" s="3" t="s">
        <v>22</v>
      </c>
      <c r="C17" s="3" t="s">
        <v>23</v>
      </c>
      <c r="D17" s="5">
        <v>15</v>
      </c>
      <c r="E17" s="4">
        <v>422400</v>
      </c>
      <c r="F17" s="5">
        <v>211200</v>
      </c>
      <c r="G17" s="19">
        <v>211200</v>
      </c>
    </row>
    <row r="18" spans="1:7" ht="12.75">
      <c r="A18" s="17"/>
      <c r="B18" s="3" t="s">
        <v>24</v>
      </c>
      <c r="C18" s="3" t="s">
        <v>25</v>
      </c>
      <c r="D18" s="5">
        <v>15</v>
      </c>
      <c r="E18" s="4">
        <v>399609</v>
      </c>
      <c r="F18" s="5">
        <v>199804</v>
      </c>
      <c r="G18" s="19">
        <v>199804</v>
      </c>
    </row>
    <row r="19" spans="1:7" ht="12.75">
      <c r="A19" s="17"/>
      <c r="B19" s="2" t="s">
        <v>26</v>
      </c>
      <c r="C19" s="1" t="s">
        <v>27</v>
      </c>
      <c r="D19" s="5">
        <v>15</v>
      </c>
      <c r="E19" s="5">
        <v>160805</v>
      </c>
      <c r="F19" s="4">
        <v>72362</v>
      </c>
      <c r="G19" s="18">
        <v>72362</v>
      </c>
    </row>
    <row r="20" spans="1:7" ht="12.75">
      <c r="A20" s="17"/>
      <c r="B20" s="1" t="s">
        <v>28</v>
      </c>
      <c r="C20" s="1" t="s">
        <v>29</v>
      </c>
      <c r="D20" s="5">
        <v>15</v>
      </c>
      <c r="E20" s="5">
        <v>176163</v>
      </c>
      <c r="F20" s="4">
        <v>70465</v>
      </c>
      <c r="G20" s="18">
        <v>70465</v>
      </c>
    </row>
    <row r="21" spans="1:7" ht="12.75">
      <c r="A21" s="17"/>
      <c r="B21" s="1" t="s">
        <v>30</v>
      </c>
      <c r="C21" s="1" t="s">
        <v>31</v>
      </c>
      <c r="D21" s="5">
        <v>15</v>
      </c>
      <c r="E21" s="5">
        <v>1396268</v>
      </c>
      <c r="F21" s="4">
        <v>350000</v>
      </c>
      <c r="G21" s="18">
        <v>350000</v>
      </c>
    </row>
    <row r="22" spans="1:7" ht="12.75">
      <c r="A22" s="17"/>
      <c r="B22" s="3" t="s">
        <v>32</v>
      </c>
      <c r="C22" s="3" t="s">
        <v>33</v>
      </c>
      <c r="D22" s="4">
        <v>15</v>
      </c>
      <c r="E22" s="4">
        <v>780000</v>
      </c>
      <c r="F22" s="5">
        <v>350000</v>
      </c>
      <c r="G22" s="19">
        <v>350000</v>
      </c>
    </row>
    <row r="23" spans="1:7" ht="12.75">
      <c r="A23" s="17"/>
      <c r="B23" s="3" t="s">
        <v>34</v>
      </c>
      <c r="C23" s="3" t="s">
        <v>35</v>
      </c>
      <c r="D23" s="5">
        <v>15</v>
      </c>
      <c r="E23" s="4">
        <v>756174</v>
      </c>
      <c r="F23" s="5">
        <v>302470</v>
      </c>
      <c r="G23" s="19">
        <v>302470</v>
      </c>
    </row>
    <row r="24" spans="1:7" ht="12.75">
      <c r="A24" s="17"/>
      <c r="B24" s="3" t="s">
        <v>36</v>
      </c>
      <c r="C24" s="3" t="s">
        <v>37</v>
      </c>
      <c r="D24" s="5">
        <v>15</v>
      </c>
      <c r="E24" s="4">
        <v>788313</v>
      </c>
      <c r="F24" s="5">
        <v>350000</v>
      </c>
      <c r="G24" s="19">
        <v>350000</v>
      </c>
    </row>
    <row r="25" spans="1:7" ht="12.75">
      <c r="A25" s="17"/>
      <c r="B25" s="1" t="s">
        <v>38</v>
      </c>
      <c r="C25" s="1" t="s">
        <v>39</v>
      </c>
      <c r="D25" s="5">
        <v>15</v>
      </c>
      <c r="E25" s="4">
        <v>250000</v>
      </c>
      <c r="F25" s="4">
        <v>100000</v>
      </c>
      <c r="G25" s="18">
        <v>100000</v>
      </c>
    </row>
    <row r="26" spans="1:7" ht="12.75">
      <c r="A26" s="17"/>
      <c r="B26" s="3" t="s">
        <v>40</v>
      </c>
      <c r="C26" s="1" t="s">
        <v>41</v>
      </c>
      <c r="D26" s="5">
        <v>15</v>
      </c>
      <c r="E26" s="4">
        <v>646575</v>
      </c>
      <c r="F26" s="4">
        <v>310000</v>
      </c>
      <c r="G26" s="18">
        <v>310000</v>
      </c>
    </row>
    <row r="27" spans="1:7" ht="12.75">
      <c r="A27" s="17"/>
      <c r="B27" s="1" t="s">
        <v>42</v>
      </c>
      <c r="C27" s="3" t="s">
        <v>43</v>
      </c>
      <c r="D27" s="5">
        <v>15</v>
      </c>
      <c r="E27" s="5">
        <v>903521</v>
      </c>
      <c r="F27" s="4">
        <v>316232</v>
      </c>
      <c r="G27" s="18">
        <v>316232</v>
      </c>
    </row>
    <row r="28" spans="1:7" ht="12.75">
      <c r="A28" s="17"/>
      <c r="B28" s="1" t="s">
        <v>44</v>
      </c>
      <c r="C28" s="1" t="s">
        <v>45</v>
      </c>
      <c r="D28" s="5">
        <v>15</v>
      </c>
      <c r="E28" s="5">
        <v>934728</v>
      </c>
      <c r="F28" s="4">
        <v>350000</v>
      </c>
      <c r="G28" s="18">
        <v>350000</v>
      </c>
    </row>
    <row r="29" spans="1:7" ht="12.75">
      <c r="A29" s="17"/>
      <c r="B29" s="1" t="s">
        <v>46</v>
      </c>
      <c r="C29" s="1" t="s">
        <v>47</v>
      </c>
      <c r="D29" s="5">
        <v>15</v>
      </c>
      <c r="E29" s="5">
        <v>474872</v>
      </c>
      <c r="F29" s="4">
        <v>237436</v>
      </c>
      <c r="G29" s="18">
        <v>237436</v>
      </c>
    </row>
    <row r="30" spans="1:7" ht="12.75">
      <c r="A30" s="17" t="s">
        <v>114</v>
      </c>
      <c r="B30" s="3" t="s">
        <v>56</v>
      </c>
      <c r="C30" s="3" t="s">
        <v>57</v>
      </c>
      <c r="D30" s="5">
        <v>14</v>
      </c>
      <c r="E30" s="5">
        <v>669714</v>
      </c>
      <c r="F30" s="5">
        <v>300000</v>
      </c>
      <c r="G30" s="19">
        <f aca="true" t="shared" si="0" ref="G30:G61">F30*92.7372127/100</f>
        <v>278211.6381</v>
      </c>
    </row>
    <row r="31" spans="1:7" ht="25.5">
      <c r="A31" s="17"/>
      <c r="B31" s="8" t="s">
        <v>58</v>
      </c>
      <c r="C31" s="6" t="s">
        <v>59</v>
      </c>
      <c r="D31" s="7">
        <v>14</v>
      </c>
      <c r="E31" s="5">
        <v>700317</v>
      </c>
      <c r="F31" s="7">
        <v>350000</v>
      </c>
      <c r="G31" s="19">
        <f t="shared" si="0"/>
        <v>324580.24445</v>
      </c>
    </row>
    <row r="32" spans="1:7" ht="12.75">
      <c r="A32" s="17"/>
      <c r="B32" s="6" t="s">
        <v>105</v>
      </c>
      <c r="C32" s="3" t="s">
        <v>106</v>
      </c>
      <c r="D32" s="5">
        <v>14</v>
      </c>
      <c r="E32" s="7">
        <v>969051</v>
      </c>
      <c r="F32" s="5">
        <v>350000</v>
      </c>
      <c r="G32" s="19">
        <f t="shared" si="0"/>
        <v>324580.24445</v>
      </c>
    </row>
    <row r="33" spans="1:7" ht="12.75">
      <c r="A33" s="17"/>
      <c r="B33" s="3" t="s">
        <v>60</v>
      </c>
      <c r="C33" s="3" t="s">
        <v>61</v>
      </c>
      <c r="D33" s="5">
        <v>14</v>
      </c>
      <c r="E33" s="5">
        <v>886975</v>
      </c>
      <c r="F33" s="5">
        <v>350000</v>
      </c>
      <c r="G33" s="19">
        <f t="shared" si="0"/>
        <v>324580.24445</v>
      </c>
    </row>
    <row r="34" spans="1:7" ht="12.75">
      <c r="A34" s="17"/>
      <c r="B34" s="3" t="s">
        <v>62</v>
      </c>
      <c r="C34" s="3" t="s">
        <v>63</v>
      </c>
      <c r="D34" s="5">
        <v>14</v>
      </c>
      <c r="E34" s="5">
        <v>700000</v>
      </c>
      <c r="F34" s="5">
        <v>350000</v>
      </c>
      <c r="G34" s="19">
        <f t="shared" si="0"/>
        <v>324580.24445</v>
      </c>
    </row>
    <row r="35" spans="1:7" ht="12.75">
      <c r="A35" s="17"/>
      <c r="B35" s="3" t="s">
        <v>54</v>
      </c>
      <c r="C35" s="3" t="s">
        <v>107</v>
      </c>
      <c r="D35" s="5">
        <v>14</v>
      </c>
      <c r="E35" s="5">
        <v>400000</v>
      </c>
      <c r="F35" s="5">
        <v>200000</v>
      </c>
      <c r="G35" s="19">
        <f t="shared" si="0"/>
        <v>185474.42539999998</v>
      </c>
    </row>
    <row r="36" spans="1:7" ht="12.75">
      <c r="A36" s="17"/>
      <c r="B36" s="3" t="s">
        <v>18</v>
      </c>
      <c r="C36" s="3" t="s">
        <v>64</v>
      </c>
      <c r="D36" s="5">
        <v>14</v>
      </c>
      <c r="E36" s="11">
        <v>353400</v>
      </c>
      <c r="F36" s="5">
        <v>176700</v>
      </c>
      <c r="G36" s="19">
        <f t="shared" si="0"/>
        <v>163866.6548409</v>
      </c>
    </row>
    <row r="37" spans="1:7" ht="12.75">
      <c r="A37" s="17"/>
      <c r="B37" s="6" t="s">
        <v>98</v>
      </c>
      <c r="C37" s="3" t="s">
        <v>99</v>
      </c>
      <c r="D37" s="5">
        <v>14</v>
      </c>
      <c r="E37" s="5">
        <v>706236</v>
      </c>
      <c r="F37" s="5">
        <v>283118</v>
      </c>
      <c r="G37" s="19">
        <f t="shared" si="0"/>
        <v>262555.74185198604</v>
      </c>
    </row>
    <row r="38" spans="1:7" ht="12.75">
      <c r="A38" s="17"/>
      <c r="B38" s="6" t="s">
        <v>108</v>
      </c>
      <c r="C38" s="3" t="s">
        <v>109</v>
      </c>
      <c r="D38" s="5">
        <v>14</v>
      </c>
      <c r="E38" s="5">
        <v>342902</v>
      </c>
      <c r="F38" s="5">
        <v>171451</v>
      </c>
      <c r="G38" s="19">
        <f t="shared" si="0"/>
        <v>158998.878546277</v>
      </c>
    </row>
    <row r="39" spans="1:7" ht="25.5">
      <c r="A39" s="17"/>
      <c r="B39" s="2" t="s">
        <v>119</v>
      </c>
      <c r="C39" s="10" t="s">
        <v>65</v>
      </c>
      <c r="D39" s="7">
        <v>14</v>
      </c>
      <c r="E39" s="5">
        <v>601410</v>
      </c>
      <c r="F39" s="11">
        <v>300705</v>
      </c>
      <c r="G39" s="19">
        <f t="shared" si="0"/>
        <v>278865.43544953497</v>
      </c>
    </row>
    <row r="40" spans="1:7" ht="12.75">
      <c r="A40" s="17"/>
      <c r="B40" s="10" t="s">
        <v>100</v>
      </c>
      <c r="C40" s="1" t="s">
        <v>101</v>
      </c>
      <c r="D40" s="5">
        <v>14</v>
      </c>
      <c r="E40" s="5">
        <v>184077</v>
      </c>
      <c r="F40" s="4">
        <v>73630</v>
      </c>
      <c r="G40" s="19">
        <f t="shared" si="0"/>
        <v>68282.40971101</v>
      </c>
    </row>
    <row r="41" spans="1:7" ht="12.75">
      <c r="A41" s="17"/>
      <c r="B41" s="3" t="s">
        <v>66</v>
      </c>
      <c r="C41" s="3" t="s">
        <v>67</v>
      </c>
      <c r="D41" s="12">
        <v>14</v>
      </c>
      <c r="E41" s="4">
        <v>480000</v>
      </c>
      <c r="F41" s="5">
        <v>240000</v>
      </c>
      <c r="G41" s="19">
        <f t="shared" si="0"/>
        <v>222569.31048000001</v>
      </c>
    </row>
    <row r="42" spans="1:7" ht="12.75">
      <c r="A42" s="17"/>
      <c r="B42" s="1" t="s">
        <v>103</v>
      </c>
      <c r="C42" s="3" t="s">
        <v>104</v>
      </c>
      <c r="D42" s="4">
        <v>14</v>
      </c>
      <c r="E42" s="5">
        <v>486557</v>
      </c>
      <c r="F42" s="4">
        <v>243278</v>
      </c>
      <c r="G42" s="19">
        <f t="shared" si="0"/>
        <v>225609.236312306</v>
      </c>
    </row>
    <row r="43" spans="1:7" ht="12.75">
      <c r="A43" s="17"/>
      <c r="B43" s="6" t="s">
        <v>110</v>
      </c>
      <c r="C43" s="1" t="s">
        <v>111</v>
      </c>
      <c r="D43" s="4">
        <v>14</v>
      </c>
      <c r="E43" s="5">
        <v>448800</v>
      </c>
      <c r="F43" s="4">
        <v>224400</v>
      </c>
      <c r="G43" s="19">
        <f t="shared" si="0"/>
        <v>208102.3052988</v>
      </c>
    </row>
    <row r="44" spans="1:7" ht="12.75">
      <c r="A44" s="17"/>
      <c r="B44" s="3" t="s">
        <v>68</v>
      </c>
      <c r="C44" s="3" t="s">
        <v>69</v>
      </c>
      <c r="D44" s="5">
        <v>14</v>
      </c>
      <c r="E44" s="5">
        <v>780672</v>
      </c>
      <c r="F44" s="5">
        <v>250000</v>
      </c>
      <c r="G44" s="19">
        <f t="shared" si="0"/>
        <v>231843.03175</v>
      </c>
    </row>
    <row r="45" spans="1:7" ht="12.75">
      <c r="A45" s="17"/>
      <c r="B45" s="3" t="s">
        <v>70</v>
      </c>
      <c r="C45" s="3" t="s">
        <v>71</v>
      </c>
      <c r="D45" s="5">
        <v>14</v>
      </c>
      <c r="E45" s="5">
        <v>147200</v>
      </c>
      <c r="F45" s="5">
        <v>73600</v>
      </c>
      <c r="G45" s="19">
        <f t="shared" si="0"/>
        <v>68254.58854720001</v>
      </c>
    </row>
    <row r="46" spans="1:7" ht="12.75">
      <c r="A46" s="17"/>
      <c r="B46" s="3" t="s">
        <v>72</v>
      </c>
      <c r="C46" s="3" t="s">
        <v>73</v>
      </c>
      <c r="D46" s="5">
        <v>14</v>
      </c>
      <c r="E46" s="4">
        <v>505786</v>
      </c>
      <c r="F46" s="5">
        <v>252893</v>
      </c>
      <c r="G46" s="19">
        <f t="shared" si="0"/>
        <v>234525.919313411</v>
      </c>
    </row>
    <row r="47" spans="1:7" ht="12.75">
      <c r="A47" s="17"/>
      <c r="B47" s="3" t="s">
        <v>74</v>
      </c>
      <c r="C47" s="1" t="s">
        <v>75</v>
      </c>
      <c r="D47" s="5">
        <v>14</v>
      </c>
      <c r="E47" s="5">
        <v>299200</v>
      </c>
      <c r="F47" s="4">
        <v>149600</v>
      </c>
      <c r="G47" s="19">
        <f t="shared" si="0"/>
        <v>138734.8701992</v>
      </c>
    </row>
    <row r="48" spans="1:7" ht="12.75">
      <c r="A48" s="17"/>
      <c r="B48" s="6" t="s">
        <v>54</v>
      </c>
      <c r="C48" s="3" t="s">
        <v>55</v>
      </c>
      <c r="D48" s="5">
        <v>14</v>
      </c>
      <c r="E48" s="4">
        <v>412390</v>
      </c>
      <c r="F48" s="5">
        <v>200000</v>
      </c>
      <c r="G48" s="19">
        <f t="shared" si="0"/>
        <v>185474.42539999998</v>
      </c>
    </row>
    <row r="49" spans="1:7" ht="12.75">
      <c r="A49" s="17"/>
      <c r="B49" s="3" t="s">
        <v>76</v>
      </c>
      <c r="C49" s="3" t="s">
        <v>77</v>
      </c>
      <c r="D49" s="5">
        <v>14</v>
      </c>
      <c r="E49" s="4">
        <v>1049963</v>
      </c>
      <c r="F49" s="5">
        <v>350000</v>
      </c>
      <c r="G49" s="19">
        <f t="shared" si="0"/>
        <v>324580.24445</v>
      </c>
    </row>
    <row r="50" spans="1:7" ht="12.75">
      <c r="A50" s="17"/>
      <c r="B50" s="3" t="s">
        <v>78</v>
      </c>
      <c r="C50" s="3" t="s">
        <v>79</v>
      </c>
      <c r="D50" s="4">
        <v>14</v>
      </c>
      <c r="E50" s="7">
        <v>1052972</v>
      </c>
      <c r="F50" s="5">
        <v>350000</v>
      </c>
      <c r="G50" s="19">
        <f t="shared" si="0"/>
        <v>324580.24445</v>
      </c>
    </row>
    <row r="51" spans="1:7" ht="12.75">
      <c r="A51" s="17"/>
      <c r="B51" s="3" t="s">
        <v>80</v>
      </c>
      <c r="C51" s="3" t="s">
        <v>81</v>
      </c>
      <c r="D51" s="5">
        <v>14</v>
      </c>
      <c r="E51" s="5">
        <v>548820</v>
      </c>
      <c r="F51" s="5">
        <v>274410</v>
      </c>
      <c r="G51" s="19">
        <f t="shared" si="0"/>
        <v>254480.18537007002</v>
      </c>
    </row>
    <row r="52" spans="1:7" ht="12.75">
      <c r="A52" s="17"/>
      <c r="B52" s="3" t="s">
        <v>82</v>
      </c>
      <c r="C52" s="3" t="s">
        <v>83</v>
      </c>
      <c r="D52" s="5">
        <v>14</v>
      </c>
      <c r="E52" s="4">
        <v>247755</v>
      </c>
      <c r="F52" s="5">
        <v>118473</v>
      </c>
      <c r="G52" s="19">
        <f t="shared" si="0"/>
        <v>109868.558002071</v>
      </c>
    </row>
    <row r="53" spans="1:7" ht="12.75">
      <c r="A53" s="17"/>
      <c r="B53" s="1" t="s">
        <v>84</v>
      </c>
      <c r="C53" s="3" t="s">
        <v>85</v>
      </c>
      <c r="D53" s="5">
        <v>14</v>
      </c>
      <c r="E53" s="5">
        <v>703331</v>
      </c>
      <c r="F53" s="4">
        <v>350000</v>
      </c>
      <c r="G53" s="19">
        <f t="shared" si="0"/>
        <v>324580.24445</v>
      </c>
    </row>
    <row r="54" spans="1:7" ht="12.75">
      <c r="A54" s="17"/>
      <c r="B54" s="3" t="s">
        <v>86</v>
      </c>
      <c r="C54" s="3" t="s">
        <v>87</v>
      </c>
      <c r="D54" s="5">
        <v>14</v>
      </c>
      <c r="E54" s="4">
        <v>350000</v>
      </c>
      <c r="F54" s="5">
        <v>175000</v>
      </c>
      <c r="G54" s="19">
        <f t="shared" si="0"/>
        <v>162290.122225</v>
      </c>
    </row>
    <row r="55" spans="1:7" ht="12.75">
      <c r="A55" s="17"/>
      <c r="B55" s="1" t="s">
        <v>88</v>
      </c>
      <c r="C55" s="1" t="s">
        <v>89</v>
      </c>
      <c r="D55" s="5">
        <v>14</v>
      </c>
      <c r="E55" s="4">
        <v>84260</v>
      </c>
      <c r="F55" s="4">
        <v>42130</v>
      </c>
      <c r="G55" s="19">
        <f t="shared" si="0"/>
        <v>39070.18771051</v>
      </c>
    </row>
    <row r="56" spans="1:7" ht="12.75">
      <c r="A56" s="17"/>
      <c r="B56" s="1" t="s">
        <v>90</v>
      </c>
      <c r="C56" s="1" t="s">
        <v>91</v>
      </c>
      <c r="D56" s="5">
        <v>14</v>
      </c>
      <c r="E56" s="4">
        <v>299009</v>
      </c>
      <c r="F56" s="4">
        <v>149504</v>
      </c>
      <c r="G56" s="19">
        <f t="shared" si="0"/>
        <v>138645.842475008</v>
      </c>
    </row>
    <row r="57" spans="1:7" ht="12.75">
      <c r="A57" s="17"/>
      <c r="B57" s="1" t="s">
        <v>46</v>
      </c>
      <c r="C57" s="1" t="s">
        <v>102</v>
      </c>
      <c r="D57" s="4">
        <v>14</v>
      </c>
      <c r="E57" s="5">
        <v>300000</v>
      </c>
      <c r="F57" s="4">
        <v>150000</v>
      </c>
      <c r="G57" s="19">
        <f t="shared" si="0"/>
        <v>139105.81905</v>
      </c>
    </row>
    <row r="58" spans="1:7" ht="12.75">
      <c r="A58" s="17"/>
      <c r="B58" s="6" t="s">
        <v>92</v>
      </c>
      <c r="C58" s="6" t="s">
        <v>93</v>
      </c>
      <c r="D58" s="7">
        <v>14</v>
      </c>
      <c r="E58" s="5">
        <v>572562</v>
      </c>
      <c r="F58" s="7">
        <v>286281</v>
      </c>
      <c r="G58" s="19">
        <f t="shared" si="0"/>
        <v>265489.019889687</v>
      </c>
    </row>
    <row r="59" spans="1:7" ht="12.75">
      <c r="A59" s="17"/>
      <c r="B59" s="3" t="s">
        <v>94</v>
      </c>
      <c r="C59" s="3" t="s">
        <v>95</v>
      </c>
      <c r="D59" s="5">
        <v>14</v>
      </c>
      <c r="E59" s="5">
        <v>396548</v>
      </c>
      <c r="F59" s="5">
        <v>137548</v>
      </c>
      <c r="G59" s="19">
        <f t="shared" si="0"/>
        <v>127558.181324596</v>
      </c>
    </row>
    <row r="60" spans="1:7" ht="25.5">
      <c r="A60" s="17"/>
      <c r="B60" s="6" t="s">
        <v>112</v>
      </c>
      <c r="C60" s="8" t="s">
        <v>113</v>
      </c>
      <c r="D60" s="5">
        <v>14</v>
      </c>
      <c r="E60" s="4">
        <v>78840</v>
      </c>
      <c r="F60" s="5">
        <v>39420</v>
      </c>
      <c r="G60" s="19">
        <f t="shared" si="0"/>
        <v>36557.00924634</v>
      </c>
    </row>
    <row r="61" spans="1:7" ht="12.75">
      <c r="A61" s="17"/>
      <c r="B61" s="1" t="s">
        <v>96</v>
      </c>
      <c r="C61" s="1" t="s">
        <v>97</v>
      </c>
      <c r="D61" s="4">
        <v>14</v>
      </c>
      <c r="E61" s="5">
        <v>464684</v>
      </c>
      <c r="F61" s="4">
        <v>232342</v>
      </c>
      <c r="G61" s="19">
        <f t="shared" si="0"/>
        <v>215467.49473143398</v>
      </c>
    </row>
    <row r="62" spans="1:7" ht="12.75">
      <c r="A62" s="17"/>
      <c r="B62" s="1"/>
      <c r="C62" s="1"/>
      <c r="D62" s="1"/>
      <c r="E62" s="1"/>
      <c r="F62" s="1"/>
      <c r="G62" s="21"/>
    </row>
    <row r="63" spans="1:7" ht="13.5" thickBot="1">
      <c r="A63" s="22"/>
      <c r="B63" s="23" t="s">
        <v>115</v>
      </c>
      <c r="C63" s="23"/>
      <c r="D63" s="23"/>
      <c r="E63" s="24">
        <f>SUM(E1:E62)</f>
        <v>32239433</v>
      </c>
      <c r="F63" s="24">
        <f>SUM(F5:F61)</f>
        <v>13522520</v>
      </c>
      <c r="G63" s="25">
        <f>SUM(G5:G61)</f>
        <v>13000000.002375336</v>
      </c>
    </row>
  </sheetData>
  <printOptions/>
  <pageMargins left="0.75" right="0.75" top="1" bottom="1" header="0.4921259845" footer="0.4921259845"/>
  <pageSetup fitToHeight="0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panackova</dc:creator>
  <cp:keywords/>
  <dc:description/>
  <cp:lastModifiedBy>jakoubkova</cp:lastModifiedBy>
  <cp:lastPrinted>2011-03-02T13:36:10Z</cp:lastPrinted>
  <dcterms:created xsi:type="dcterms:W3CDTF">2011-02-24T08:57:46Z</dcterms:created>
  <dcterms:modified xsi:type="dcterms:W3CDTF">2011-03-03T14:48:06Z</dcterms:modified>
  <cp:category/>
  <cp:version/>
  <cp:contentType/>
  <cp:contentStatus/>
</cp:coreProperties>
</file>