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39-2010-64, př. 2" sheetId="1" r:id="rId1"/>
  </sheets>
  <definedNames>
    <definedName name="_xlnm.Print_Area" localSheetId="0">'RK-39-2010-64, př. 2'!$A$2:$G$55</definedName>
  </definedNames>
  <calcPr fullCalcOnLoad="1"/>
</workbook>
</file>

<file path=xl/sharedStrings.xml><?xml version="1.0" encoding="utf-8"?>
<sst xmlns="http://schemas.openxmlformats.org/spreadsheetml/2006/main" count="93" uniqueCount="65">
  <si>
    <t>PŘÍLOHA D1: SOUVISLÉ OPRAVY SILNIC II. A III. TŘÍD A OPRAVY MOSTŮ</t>
  </si>
  <si>
    <t>Provoz Havlíčkův Brod - silnice</t>
  </si>
  <si>
    <t>Pořadí</t>
  </si>
  <si>
    <t>Číslo silnice</t>
  </si>
  <si>
    <t>Název úseku navrženého k opravě</t>
  </si>
  <si>
    <t>II/347</t>
  </si>
  <si>
    <t>Habry - Bačkov</t>
  </si>
  <si>
    <t>II/346</t>
  </si>
  <si>
    <t>Josefodol - průtah</t>
  </si>
  <si>
    <t>Provoz Jihlava - silnice</t>
  </si>
  <si>
    <t>III/4073</t>
  </si>
  <si>
    <t xml:space="preserve">Bohuslavice - Svojkovice </t>
  </si>
  <si>
    <t>III/3525</t>
  </si>
  <si>
    <t xml:space="preserve"> Střítež - Ždírec</t>
  </si>
  <si>
    <t>II/112</t>
  </si>
  <si>
    <t>Řídelov - Vanůvek</t>
  </si>
  <si>
    <t>Provoz Jihlava - mosty</t>
  </si>
  <si>
    <t>Provoz Pelhřimov - silnice</t>
  </si>
  <si>
    <t>II/409</t>
  </si>
  <si>
    <t>Kamenice n. Lipou - Včelnička</t>
  </si>
  <si>
    <t>III/1333</t>
  </si>
  <si>
    <t>Pelhřimov - Skrýšov -  kř. s MK PE</t>
  </si>
  <si>
    <t>III/03414</t>
  </si>
  <si>
    <t>Pelhřimov - Vlásenice</t>
  </si>
  <si>
    <t>II/129</t>
  </si>
  <si>
    <t>Humpolec - ul. Okružní</t>
  </si>
  <si>
    <t>Provoz Třebíč - silnice</t>
  </si>
  <si>
    <t>III/15114</t>
  </si>
  <si>
    <t>Komárovice průtah</t>
  </si>
  <si>
    <t>II/360</t>
  </si>
  <si>
    <t xml:space="preserve">Třebíč, ul. Velkomeziříčská </t>
  </si>
  <si>
    <t>II/408</t>
  </si>
  <si>
    <t>Dešov průtah</t>
  </si>
  <si>
    <t>III/15242</t>
  </si>
  <si>
    <t>Odunec - Zárubice</t>
  </si>
  <si>
    <t xml:space="preserve">II/152 </t>
  </si>
  <si>
    <t>Jemnice průtah</t>
  </si>
  <si>
    <t>Provoz Žďár nad Sázavou - silnice</t>
  </si>
  <si>
    <t>III/36049</t>
  </si>
  <si>
    <t>Vídeň - Bory - kř. I/37</t>
  </si>
  <si>
    <t>III/35431</t>
  </si>
  <si>
    <t>Kyjov průtah</t>
  </si>
  <si>
    <t>Částka celkem</t>
  </si>
  <si>
    <t>Rozpočet kraje      ÚZ 00013</t>
  </si>
  <si>
    <t>Jiný zdroj</t>
  </si>
  <si>
    <t>III/4026</t>
  </si>
  <si>
    <t>Kněžice most 4026-6</t>
  </si>
  <si>
    <t>III/11271</t>
  </si>
  <si>
    <t>Nová Říše most 11271-1</t>
  </si>
  <si>
    <t>III/4102</t>
  </si>
  <si>
    <t>Lesonice průtah</t>
  </si>
  <si>
    <t>III/36057</t>
  </si>
  <si>
    <t>Rudíkov - Hroznatín</t>
  </si>
  <si>
    <t>III/36043</t>
  </si>
  <si>
    <t>Pikárec - Bobrůvka - Radešín</t>
  </si>
  <si>
    <t>Celkem:</t>
  </si>
  <si>
    <t xml:space="preserve">průtahy obcí                      Kámen, Veselá,Sedletín </t>
  </si>
  <si>
    <t>II/1293, III/12418</t>
  </si>
  <si>
    <t>hr.okr. Tábor-Velká Rovná,                                    hr.okr. Tábor-křiž.III/1293</t>
  </si>
  <si>
    <t>finální podoba</t>
  </si>
  <si>
    <t>počet stran: 1</t>
  </si>
  <si>
    <t>Náklady na akce      rozpočet 2010</t>
  </si>
  <si>
    <t>Rozpočet kraje-návrh      ÚZ 00013</t>
  </si>
  <si>
    <t>Návrh-použité pro SFDI ÚZ 00000</t>
  </si>
  <si>
    <t>RK-39-2010-64,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</si>
</sst>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0.000"/>
    <numFmt numFmtId="166" formatCode="#,##0_ ;[Red]\-#,##0\ "/>
  </numFmts>
  <fonts count="23">
    <font>
      <sz val="10"/>
      <name val="Arial"/>
      <family val="0"/>
    </font>
    <font>
      <b/>
      <sz val="14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"/>
      <family val="0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19" applyAlignment="1">
      <alignment horizontal="center" vertical="center"/>
      <protection/>
    </xf>
    <xf numFmtId="0" fontId="0" fillId="0" borderId="0" xfId="19">
      <alignment/>
      <protection/>
    </xf>
    <xf numFmtId="0" fontId="0" fillId="0" borderId="0" xfId="19" applyAlignment="1">
      <alignment vertical="center"/>
      <protection/>
    </xf>
    <xf numFmtId="0" fontId="4" fillId="0" borderId="0" xfId="19" applyFont="1">
      <alignment/>
      <protection/>
    </xf>
    <xf numFmtId="0" fontId="0" fillId="0" borderId="0" xfId="19" applyFont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0" fontId="8" fillId="0" borderId="0" xfId="19" applyFont="1" applyAlignment="1">
      <alignment horizontal="left" vertical="center"/>
      <protection/>
    </xf>
    <xf numFmtId="0" fontId="2" fillId="0" borderId="0" xfId="19" applyNumberFormat="1" applyFont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0" fontId="6" fillId="2" borderId="0" xfId="19" applyFont="1" applyFill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0" fillId="0" borderId="0" xfId="19" applyFill="1" applyBorder="1" applyAlignment="1">
      <alignment wrapText="1"/>
      <protection/>
    </xf>
    <xf numFmtId="0" fontId="0" fillId="0" borderId="0" xfId="19" applyBorder="1" applyAlignment="1">
      <alignment horizontal="center"/>
      <protection/>
    </xf>
    <xf numFmtId="0" fontId="0" fillId="0" borderId="0" xfId="19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/>
      <protection/>
    </xf>
    <xf numFmtId="0" fontId="14" fillId="0" borderId="0" xfId="19" applyFont="1" applyFill="1" applyBorder="1" applyAlignment="1">
      <alignment horizontal="right"/>
      <protection/>
    </xf>
    <xf numFmtId="0" fontId="15" fillId="0" borderId="0" xfId="19" applyFont="1" applyAlignment="1">
      <alignment horizontal="left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/>
      <protection/>
    </xf>
    <xf numFmtId="0" fontId="14" fillId="0" borderId="0" xfId="19" applyFont="1" applyFill="1" applyBorder="1" applyAlignment="1">
      <alignment horizontal="center"/>
      <protection/>
    </xf>
    <xf numFmtId="0" fontId="16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horizontal="center"/>
      <protection/>
    </xf>
    <xf numFmtId="0" fontId="15" fillId="0" borderId="0" xfId="19" applyFont="1" applyAlignment="1">
      <alignment horizontal="left"/>
      <protection/>
    </xf>
    <xf numFmtId="0" fontId="0" fillId="0" borderId="0" xfId="19" applyAlignment="1">
      <alignment horizontal="center"/>
      <protection/>
    </xf>
    <xf numFmtId="3" fontId="18" fillId="0" borderId="0" xfId="19" applyNumberFormat="1" applyFont="1" applyBorder="1" applyAlignment="1">
      <alignment horizontal="center" vertical="center"/>
      <protection/>
    </xf>
    <xf numFmtId="3" fontId="0" fillId="0" borderId="0" xfId="19" applyNumberFormat="1" applyAlignment="1">
      <alignment horizontal="center"/>
      <protection/>
    </xf>
    <xf numFmtId="0" fontId="0" fillId="0" borderId="0" xfId="0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3" fillId="3" borderId="1" xfId="19" applyFont="1" applyFill="1" applyBorder="1" applyAlignment="1">
      <alignment horizontal="center" vertical="center" wrapText="1"/>
      <protection/>
    </xf>
    <xf numFmtId="0" fontId="3" fillId="3" borderId="2" xfId="19" applyFont="1" applyFill="1" applyBorder="1" applyAlignment="1">
      <alignment horizontal="center" vertical="center" wrapText="1"/>
      <protection/>
    </xf>
    <xf numFmtId="0" fontId="3" fillId="3" borderId="3" xfId="19" applyFont="1" applyFill="1" applyBorder="1" applyAlignment="1">
      <alignment horizontal="center" vertical="center" wrapText="1"/>
      <protection/>
    </xf>
    <xf numFmtId="0" fontId="3" fillId="4" borderId="3" xfId="19" applyFont="1" applyFill="1" applyBorder="1" applyAlignment="1">
      <alignment horizontal="center" vertical="center" wrapText="1"/>
      <protection/>
    </xf>
    <xf numFmtId="0" fontId="3" fillId="4" borderId="2" xfId="19" applyFont="1" applyFill="1" applyBorder="1" applyAlignment="1">
      <alignment horizontal="center" vertical="center" wrapText="1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3" fontId="20" fillId="0" borderId="0" xfId="0" applyNumberFormat="1" applyFont="1" applyBorder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/>
      <protection/>
    </xf>
    <xf numFmtId="4" fontId="0" fillId="0" borderId="6" xfId="19" applyNumberFormat="1" applyBorder="1" applyAlignment="1">
      <alignment horizontal="right" vertical="center"/>
      <protection/>
    </xf>
    <xf numFmtId="3" fontId="20" fillId="0" borderId="0" xfId="0" applyNumberFormat="1" applyFont="1" applyBorder="1" applyAlignment="1">
      <alignment horizontal="right" vertical="center"/>
    </xf>
    <xf numFmtId="0" fontId="3" fillId="4" borderId="7" xfId="19" applyFont="1" applyFill="1" applyBorder="1" applyAlignment="1">
      <alignment horizontal="center" vertical="center" wrapText="1"/>
      <protection/>
    </xf>
    <xf numFmtId="4" fontId="11" fillId="0" borderId="6" xfId="19" applyNumberFormat="1" applyFont="1" applyBorder="1" applyAlignment="1">
      <alignment horizontal="right" vertical="center"/>
      <protection/>
    </xf>
    <xf numFmtId="166" fontId="20" fillId="0" borderId="0" xfId="0" applyNumberFormat="1" applyFont="1" applyBorder="1" applyAlignment="1">
      <alignment horizontal="right" vertical="center"/>
    </xf>
    <xf numFmtId="4" fontId="0" fillId="0" borderId="0" xfId="19" applyNumberFormat="1" applyFont="1" applyAlignment="1">
      <alignment horizontal="right" vertical="center"/>
      <protection/>
    </xf>
    <xf numFmtId="4" fontId="0" fillId="0" borderId="0" xfId="19" applyNumberFormat="1" applyFont="1" applyBorder="1" applyAlignment="1">
      <alignment horizontal="right" vertical="center"/>
      <protection/>
    </xf>
    <xf numFmtId="4" fontId="0" fillId="0" borderId="0" xfId="19" applyNumberFormat="1" applyAlignment="1">
      <alignment horizontal="right" vertical="center"/>
      <protection/>
    </xf>
    <xf numFmtId="4" fontId="6" fillId="0" borderId="0" xfId="19" applyNumberFormat="1" applyFont="1" applyBorder="1" applyAlignment="1">
      <alignment horizontal="right" vertical="center"/>
      <protection/>
    </xf>
    <xf numFmtId="0" fontId="0" fillId="0" borderId="0" xfId="19" applyFont="1" applyAlignment="1">
      <alignment horizontal="center" vertical="center"/>
      <protection/>
    </xf>
    <xf numFmtId="4" fontId="0" fillId="0" borderId="0" xfId="19" applyNumberFormat="1" applyFont="1" applyBorder="1" applyAlignment="1">
      <alignment horizontal="right"/>
      <protection/>
    </xf>
    <xf numFmtId="4" fontId="21" fillId="0" borderId="0" xfId="19" applyNumberFormat="1" applyFont="1" applyFill="1" applyBorder="1" applyAlignment="1">
      <alignment horizontal="right"/>
      <protection/>
    </xf>
    <xf numFmtId="4" fontId="0" fillId="0" borderId="0" xfId="19" applyNumberFormat="1" applyFont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5" fillId="0" borderId="8" xfId="19" applyFont="1" applyFill="1" applyBorder="1" applyAlignment="1">
      <alignment horizontal="center" vertical="center" wrapText="1"/>
      <protection/>
    </xf>
    <xf numFmtId="4" fontId="6" fillId="0" borderId="8" xfId="19" applyNumberFormat="1" applyFont="1" applyBorder="1" applyAlignment="1">
      <alignment horizontal="right" vertical="center"/>
      <protection/>
    </xf>
    <xf numFmtId="4" fontId="0" fillId="0" borderId="8" xfId="19" applyNumberFormat="1" applyFont="1" applyBorder="1" applyAlignment="1">
      <alignment horizontal="right" vertical="center"/>
      <protection/>
    </xf>
    <xf numFmtId="0" fontId="7" fillId="5" borderId="8" xfId="19" applyFont="1" applyFill="1" applyBorder="1" applyAlignment="1">
      <alignment horizontal="center" vertical="center" wrapText="1" shrinkToFit="1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3" fillId="5" borderId="7" xfId="19" applyFont="1" applyFill="1" applyBorder="1" applyAlignment="1">
      <alignment horizontal="center" vertical="center" wrapText="1"/>
      <protection/>
    </xf>
    <xf numFmtId="4" fontId="6" fillId="0" borderId="7" xfId="19" applyNumberFormat="1" applyFont="1" applyBorder="1" applyAlignment="1">
      <alignment horizontal="right" vertical="center"/>
      <protection/>
    </xf>
    <xf numFmtId="4" fontId="0" fillId="0" borderId="7" xfId="19" applyNumberFormat="1" applyFont="1" applyBorder="1" applyAlignment="1">
      <alignment horizontal="right" vertical="center"/>
      <protection/>
    </xf>
    <xf numFmtId="4" fontId="6" fillId="0" borderId="10" xfId="19" applyNumberFormat="1" applyFont="1" applyBorder="1" applyAlignment="1">
      <alignment horizontal="right" vertical="center" wrapText="1"/>
      <protection/>
    </xf>
    <xf numFmtId="0" fontId="3" fillId="0" borderId="11" xfId="19" applyFont="1" applyFill="1" applyBorder="1" applyAlignment="1">
      <alignment horizontal="center" vertical="center"/>
      <protection/>
    </xf>
    <xf numFmtId="4" fontId="6" fillId="0" borderId="12" xfId="19" applyNumberFormat="1" applyFont="1" applyBorder="1" applyAlignment="1">
      <alignment horizontal="right" vertical="center" wrapText="1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 wrapText="1"/>
      <protection/>
    </xf>
    <xf numFmtId="0" fontId="7" fillId="5" borderId="14" xfId="19" applyFont="1" applyFill="1" applyBorder="1" applyAlignment="1">
      <alignment horizontal="center" vertical="center"/>
      <protection/>
    </xf>
    <xf numFmtId="4" fontId="6" fillId="0" borderId="14" xfId="19" applyNumberFormat="1" applyFont="1" applyBorder="1" applyAlignment="1">
      <alignment horizontal="right" vertical="center"/>
      <protection/>
    </xf>
    <xf numFmtId="4" fontId="0" fillId="0" borderId="14" xfId="19" applyNumberFormat="1" applyFont="1" applyBorder="1" applyAlignment="1">
      <alignment horizontal="right" vertical="center"/>
      <protection/>
    </xf>
    <xf numFmtId="4" fontId="6" fillId="0" borderId="15" xfId="19" applyNumberFormat="1" applyFont="1" applyBorder="1" applyAlignment="1">
      <alignment horizontal="right" vertical="center" wrapText="1"/>
      <protection/>
    </xf>
    <xf numFmtId="0" fontId="9" fillId="0" borderId="8" xfId="19" applyFont="1" applyBorder="1" applyAlignment="1">
      <alignment horizontal="center" vertical="center"/>
      <protection/>
    </xf>
    <xf numFmtId="4" fontId="0" fillId="0" borderId="8" xfId="19" applyNumberFormat="1" applyBorder="1" applyAlignment="1">
      <alignment horizontal="right" vertical="center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0" fontId="7" fillId="0" borderId="11" xfId="19" applyFont="1" applyBorder="1" applyAlignment="1">
      <alignment horizontal="center" vertical="center"/>
      <protection/>
    </xf>
    <xf numFmtId="4" fontId="0" fillId="0" borderId="12" xfId="19" applyNumberFormat="1" applyBorder="1" applyAlignment="1">
      <alignment horizontal="right" vertical="center"/>
      <protection/>
    </xf>
    <xf numFmtId="0" fontId="7" fillId="0" borderId="13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10" fillId="5" borderId="14" xfId="20" applyFont="1" applyFill="1" applyBorder="1" applyAlignment="1">
      <alignment horizontal="center" vertical="center" wrapText="1"/>
      <protection/>
    </xf>
    <xf numFmtId="4" fontId="0" fillId="0" borderId="14" xfId="19" applyNumberFormat="1" applyBorder="1" applyAlignment="1">
      <alignment horizontal="right" vertical="center"/>
      <protection/>
    </xf>
    <xf numFmtId="4" fontId="0" fillId="0" borderId="15" xfId="19" applyNumberFormat="1" applyBorder="1" applyAlignment="1">
      <alignment horizontal="right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4" fontId="0" fillId="0" borderId="16" xfId="19" applyNumberFormat="1" applyBorder="1" applyAlignment="1">
      <alignment horizontal="right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0" fontId="3" fillId="4" borderId="3" xfId="19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5" borderId="7" xfId="20" applyNumberFormat="1" applyFont="1" applyFill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5" borderId="14" xfId="2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3" fillId="5" borderId="8" xfId="19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5" borderId="8" xfId="19" applyFont="1" applyFill="1" applyBorder="1" applyAlignment="1">
      <alignment horizontal="center" vertical="center"/>
      <protection/>
    </xf>
    <xf numFmtId="4" fontId="6" fillId="0" borderId="8" xfId="19" applyNumberFormat="1" applyFont="1" applyBorder="1" applyAlignment="1">
      <alignment horizontal="right" vertical="center" wrapText="1"/>
      <protection/>
    </xf>
    <xf numFmtId="0" fontId="3" fillId="3" borderId="9" xfId="19" applyFont="1" applyFill="1" applyBorder="1" applyAlignment="1">
      <alignment horizontal="center" vertical="center" wrapText="1"/>
      <protection/>
    </xf>
    <xf numFmtId="0" fontId="3" fillId="3" borderId="7" xfId="19" applyFont="1" applyFill="1" applyBorder="1" applyAlignment="1">
      <alignment horizontal="center" vertical="center" wrapText="1"/>
      <protection/>
    </xf>
    <xf numFmtId="0" fontId="3" fillId="3" borderId="7" xfId="19" applyFont="1" applyFill="1" applyBorder="1" applyAlignment="1">
      <alignment horizontal="center" vertical="center" wrapText="1"/>
      <protection/>
    </xf>
    <xf numFmtId="0" fontId="3" fillId="4" borderId="7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/>
    </xf>
    <xf numFmtId="0" fontId="5" fillId="0" borderId="14" xfId="19" applyFont="1" applyBorder="1" applyAlignment="1">
      <alignment horizontal="center" vertical="center" wrapText="1"/>
      <protection/>
    </xf>
    <xf numFmtId="0" fontId="3" fillId="5" borderId="14" xfId="19" applyFont="1" applyFill="1" applyBorder="1" applyAlignment="1">
      <alignment horizontal="center" vertical="center" wrapText="1"/>
      <protection/>
    </xf>
    <xf numFmtId="4" fontId="6" fillId="0" borderId="14" xfId="19" applyNumberFormat="1" applyFont="1" applyBorder="1" applyAlignment="1">
      <alignment horizontal="right" vertical="center" wrapText="1"/>
      <protection/>
    </xf>
    <xf numFmtId="0" fontId="3" fillId="5" borderId="8" xfId="19" applyFont="1" applyFill="1" applyBorder="1" applyAlignment="1">
      <alignment horizontal="center" vertical="center"/>
      <protection/>
    </xf>
    <xf numFmtId="4" fontId="6" fillId="0" borderId="8" xfId="19" applyNumberFormat="1" applyFont="1" applyFill="1" applyBorder="1" applyAlignment="1">
      <alignment horizontal="right" vertical="center"/>
      <protection/>
    </xf>
    <xf numFmtId="4" fontId="6" fillId="0" borderId="8" xfId="19" applyNumberFormat="1" applyFont="1" applyBorder="1" applyAlignment="1">
      <alignment horizontal="right" vertical="center"/>
      <protection/>
    </xf>
    <xf numFmtId="0" fontId="5" fillId="0" borderId="8" xfId="0" applyFont="1" applyBorder="1" applyAlignment="1">
      <alignment horizontal="center" vertical="center" wrapText="1"/>
    </xf>
    <xf numFmtId="4" fontId="11" fillId="0" borderId="12" xfId="19" applyNumberFormat="1" applyFont="1" applyFill="1" applyBorder="1" applyAlignment="1">
      <alignment horizontal="right" vertical="center" wrapText="1"/>
      <protection/>
    </xf>
    <xf numFmtId="4" fontId="11" fillId="0" borderId="12" xfId="19" applyNumberFormat="1" applyFont="1" applyBorder="1" applyAlignment="1">
      <alignment horizontal="right" vertical="center"/>
      <protection/>
    </xf>
    <xf numFmtId="4" fontId="11" fillId="0" borderId="12" xfId="19" applyNumberFormat="1" applyFont="1" applyFill="1" applyBorder="1" applyAlignment="1">
      <alignment horizontal="right" vertical="center"/>
      <protection/>
    </xf>
    <xf numFmtId="4" fontId="6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5" fillId="0" borderId="16" xfId="19" applyFont="1" applyBorder="1" applyAlignment="1">
      <alignment horizontal="center" vertical="center" wrapText="1"/>
      <protection/>
    </xf>
    <xf numFmtId="0" fontId="3" fillId="5" borderId="16" xfId="19" applyFont="1" applyFill="1" applyBorder="1" applyAlignment="1">
      <alignment horizontal="center" vertical="center" wrapText="1"/>
      <protection/>
    </xf>
    <xf numFmtId="4" fontId="6" fillId="0" borderId="16" xfId="19" applyNumberFormat="1" applyFont="1" applyBorder="1" applyAlignment="1">
      <alignment horizontal="right" vertical="center"/>
      <protection/>
    </xf>
    <xf numFmtId="4" fontId="6" fillId="0" borderId="16" xfId="19" applyNumberFormat="1" applyFont="1" applyBorder="1" applyAlignment="1">
      <alignment horizontal="right" vertical="center" wrapText="1"/>
      <protection/>
    </xf>
    <xf numFmtId="4" fontId="11" fillId="0" borderId="6" xfId="19" applyNumberFormat="1" applyFont="1" applyFill="1" applyBorder="1" applyAlignment="1">
      <alignment horizontal="right" vertical="center" wrapText="1"/>
      <protection/>
    </xf>
    <xf numFmtId="0" fontId="3" fillId="5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" borderId="14" xfId="19" applyFont="1" applyFill="1" applyBorder="1" applyAlignment="1">
      <alignment horizontal="center" vertical="center"/>
      <protection/>
    </xf>
    <xf numFmtId="4" fontId="11" fillId="0" borderId="15" xfId="19" applyNumberFormat="1" applyFont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center" vertical="center" wrapText="1"/>
      <protection/>
    </xf>
    <xf numFmtId="0" fontId="3" fillId="5" borderId="16" xfId="19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22" fillId="4" borderId="2" xfId="19" applyFont="1" applyFill="1" applyBorder="1" applyAlignment="1">
      <alignment horizontal="center" vertical="center" wrapText="1"/>
      <protection/>
    </xf>
    <xf numFmtId="0" fontId="22" fillId="4" borderId="4" xfId="19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0" fontId="1" fillId="0" borderId="0" xfId="19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2" borderId="0" xfId="19" applyFont="1" applyFill="1" applyBorder="1" applyAlignment="1">
      <alignment horizontal="left" vertical="center"/>
      <protection/>
    </xf>
    <xf numFmtId="0" fontId="1" fillId="0" borderId="0" xfId="1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D1 2010 V1(124)" xfId="19"/>
    <cellStyle name="normální_Plán staveb 20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00390625" style="2" customWidth="1"/>
    <col min="2" max="2" width="8.00390625" style="29" customWidth="1"/>
    <col min="3" max="3" width="26.8515625" style="29" customWidth="1"/>
    <col min="4" max="4" width="20.421875" style="29" customWidth="1"/>
    <col min="5" max="5" width="18.8515625" style="29" customWidth="1"/>
    <col min="6" max="6" width="20.7109375" style="29" customWidth="1"/>
    <col min="7" max="8" width="9.7109375" style="2" customWidth="1"/>
    <col min="9" max="16384" width="9.140625" style="2" customWidth="1"/>
  </cols>
  <sheetData>
    <row r="2" spans="5:6" ht="15">
      <c r="E2" s="143"/>
      <c r="F2" s="143" t="s">
        <v>64</v>
      </c>
    </row>
    <row r="3" spans="5:6" ht="15">
      <c r="E3" s="144"/>
      <c r="F3" s="154" t="s">
        <v>60</v>
      </c>
    </row>
    <row r="4" ht="12.75">
      <c r="E4" s="145"/>
    </row>
    <row r="5" spans="1:6" ht="23.25" customHeight="1">
      <c r="A5" s="149" t="s">
        <v>0</v>
      </c>
      <c r="B5" s="149"/>
      <c r="C5" s="149"/>
      <c r="D5" s="149"/>
      <c r="E5" s="149"/>
      <c r="F5" s="150"/>
    </row>
    <row r="6" spans="1:6" ht="23.25" customHeight="1">
      <c r="A6" s="152" t="s">
        <v>59</v>
      </c>
      <c r="B6" s="153"/>
      <c r="C6" s="153"/>
      <c r="D6" s="153"/>
      <c r="E6" s="153"/>
      <c r="F6" s="153"/>
    </row>
    <row r="7" spans="1:6" ht="12.75">
      <c r="A7" s="3"/>
      <c r="B7" s="1"/>
      <c r="C7" s="1"/>
      <c r="D7" s="1"/>
      <c r="E7" s="1"/>
      <c r="F7" s="1"/>
    </row>
    <row r="8" spans="1:6" ht="15.75" thickBot="1">
      <c r="A8" s="148" t="s">
        <v>1</v>
      </c>
      <c r="B8" s="148"/>
      <c r="C8" s="148"/>
      <c r="D8" s="1"/>
      <c r="E8" s="1"/>
      <c r="F8" s="1"/>
    </row>
    <row r="9" spans="1:6" s="4" customFormat="1" ht="29.25" customHeight="1" thickBot="1">
      <c r="A9" s="92" t="s">
        <v>2</v>
      </c>
      <c r="B9" s="39" t="s">
        <v>3</v>
      </c>
      <c r="C9" s="93" t="s">
        <v>4</v>
      </c>
      <c r="D9" s="39" t="s">
        <v>61</v>
      </c>
      <c r="E9" s="146" t="s">
        <v>62</v>
      </c>
      <c r="F9" s="147" t="s">
        <v>63</v>
      </c>
    </row>
    <row r="10" spans="1:6" ht="12.75">
      <c r="A10" s="64">
        <v>1</v>
      </c>
      <c r="B10" s="65" t="s">
        <v>5</v>
      </c>
      <c r="C10" s="66" t="s">
        <v>6</v>
      </c>
      <c r="D10" s="67">
        <v>8300000</v>
      </c>
      <c r="E10" s="68">
        <v>330170.7</v>
      </c>
      <c r="F10" s="69">
        <v>7969829.3</v>
      </c>
    </row>
    <row r="11" spans="1:6" ht="25.5">
      <c r="A11" s="70">
        <v>2</v>
      </c>
      <c r="B11" s="60" t="s">
        <v>7</v>
      </c>
      <c r="C11" s="63" t="s">
        <v>56</v>
      </c>
      <c r="D11" s="61">
        <v>5400000</v>
      </c>
      <c r="E11" s="62">
        <v>2091464.96</v>
      </c>
      <c r="F11" s="71">
        <v>3308535.04</v>
      </c>
    </row>
    <row r="12" spans="1:6" ht="13.5" thickBot="1">
      <c r="A12" s="72">
        <v>3</v>
      </c>
      <c r="B12" s="73" t="s">
        <v>5</v>
      </c>
      <c r="C12" s="74" t="s">
        <v>8</v>
      </c>
      <c r="D12" s="75">
        <v>6800000</v>
      </c>
      <c r="E12" s="76">
        <v>5823028.5</v>
      </c>
      <c r="F12" s="77">
        <v>976971.5</v>
      </c>
    </row>
    <row r="13" spans="1:6" ht="12.75">
      <c r="A13" s="3"/>
      <c r="B13" s="1"/>
      <c r="C13" s="1"/>
      <c r="D13" s="51">
        <f>SUM(D10:D12)</f>
        <v>20500000</v>
      </c>
      <c r="E13" s="51">
        <f>SUM(E10:E12)</f>
        <v>8244664.16</v>
      </c>
      <c r="F13" s="51">
        <f>SUM(F10:F12)</f>
        <v>12255335.84</v>
      </c>
    </row>
    <row r="14" spans="1:6" ht="14.25" customHeight="1">
      <c r="A14" s="3"/>
      <c r="B14" s="1"/>
      <c r="C14" s="1"/>
      <c r="D14" s="1"/>
      <c r="E14" s="8"/>
      <c r="F14" s="1"/>
    </row>
    <row r="15" spans="1:6" ht="21" customHeight="1" thickBot="1">
      <c r="A15" s="148" t="s">
        <v>9</v>
      </c>
      <c r="B15" s="148"/>
      <c r="C15" s="148"/>
      <c r="D15" s="5"/>
      <c r="E15" s="5"/>
      <c r="F15" s="5"/>
    </row>
    <row r="16" spans="1:6" ht="26.25" thickBot="1">
      <c r="A16" s="36" t="s">
        <v>2</v>
      </c>
      <c r="B16" s="37" t="s">
        <v>3</v>
      </c>
      <c r="C16" s="38" t="s">
        <v>4</v>
      </c>
      <c r="D16" s="39" t="s">
        <v>42</v>
      </c>
      <c r="E16" s="40" t="s">
        <v>43</v>
      </c>
      <c r="F16" s="41" t="s">
        <v>44</v>
      </c>
    </row>
    <row r="17" spans="1:6" ht="12.75">
      <c r="A17" s="88">
        <v>1</v>
      </c>
      <c r="B17" s="89" t="s">
        <v>10</v>
      </c>
      <c r="C17" s="90" t="s">
        <v>11</v>
      </c>
      <c r="D17" s="91">
        <v>10450000</v>
      </c>
      <c r="E17" s="91">
        <v>8936278.4</v>
      </c>
      <c r="F17" s="44">
        <v>1513721.6</v>
      </c>
    </row>
    <row r="18" spans="1:6" ht="12.75">
      <c r="A18" s="81">
        <v>2</v>
      </c>
      <c r="B18" s="78" t="s">
        <v>12</v>
      </c>
      <c r="C18" s="80" t="s">
        <v>13</v>
      </c>
      <c r="D18" s="79">
        <v>7550000</v>
      </c>
      <c r="E18" s="79">
        <v>7124725.8</v>
      </c>
      <c r="F18" s="82">
        <v>425274.2</v>
      </c>
    </row>
    <row r="19" spans="1:6" ht="13.5" thickBot="1">
      <c r="A19" s="83">
        <v>3</v>
      </c>
      <c r="B19" s="84" t="s">
        <v>14</v>
      </c>
      <c r="C19" s="85" t="s">
        <v>15</v>
      </c>
      <c r="D19" s="86">
        <v>5000000</v>
      </c>
      <c r="E19" s="86">
        <v>2443124</v>
      </c>
      <c r="F19" s="87">
        <v>2556876</v>
      </c>
    </row>
    <row r="20" spans="1:6" ht="13.5" customHeight="1">
      <c r="A20" s="3"/>
      <c r="B20" s="1"/>
      <c r="C20" s="1"/>
      <c r="D20" s="51">
        <f>SUM(D17:D19)</f>
        <v>23000000</v>
      </c>
      <c r="E20" s="51">
        <f>SUM(E17:E19)</f>
        <v>18504128.2</v>
      </c>
      <c r="F20" s="51">
        <f>SUM(F17:F19)</f>
        <v>4495871.8</v>
      </c>
    </row>
    <row r="21" spans="1:6" ht="13.5" customHeight="1">
      <c r="A21" s="3"/>
      <c r="B21" s="1"/>
      <c r="C21" s="1"/>
      <c r="D21" s="1"/>
      <c r="E21" s="6"/>
      <c r="F21" s="7"/>
    </row>
    <row r="22" spans="1:9" ht="21" customHeight="1" thickBot="1">
      <c r="A22" s="151" t="s">
        <v>16</v>
      </c>
      <c r="B22" s="151"/>
      <c r="C22" s="151"/>
      <c r="D22" s="1"/>
      <c r="E22" s="8"/>
      <c r="F22" s="10"/>
      <c r="G22" s="17"/>
      <c r="H22" s="17"/>
      <c r="I22" s="17"/>
    </row>
    <row r="23" spans="1:9" ht="26.25" thickBot="1">
      <c r="A23" s="36" t="s">
        <v>2</v>
      </c>
      <c r="B23" s="37" t="s">
        <v>3</v>
      </c>
      <c r="C23" s="38" t="s">
        <v>4</v>
      </c>
      <c r="D23" s="39" t="s">
        <v>42</v>
      </c>
      <c r="E23" s="40" t="s">
        <v>43</v>
      </c>
      <c r="F23" s="41" t="s">
        <v>44</v>
      </c>
      <c r="G23" s="17"/>
      <c r="H23" s="17"/>
      <c r="I23" s="17"/>
    </row>
    <row r="24" spans="1:9" ht="13.5" customHeight="1">
      <c r="A24" s="94">
        <v>1</v>
      </c>
      <c r="B24" s="95" t="s">
        <v>45</v>
      </c>
      <c r="C24" s="96" t="s">
        <v>46</v>
      </c>
      <c r="D24" s="97">
        <v>6850000</v>
      </c>
      <c r="E24" s="97">
        <v>6850000</v>
      </c>
      <c r="F24" s="98"/>
      <c r="G24" s="35"/>
      <c r="H24" s="32"/>
      <c r="I24" s="33"/>
    </row>
    <row r="25" spans="1:9" ht="13.5" customHeight="1" thickBot="1">
      <c r="A25" s="99">
        <v>2</v>
      </c>
      <c r="B25" s="100" t="s">
        <v>47</v>
      </c>
      <c r="C25" s="101" t="s">
        <v>48</v>
      </c>
      <c r="D25" s="102">
        <v>5060000</v>
      </c>
      <c r="E25" s="102">
        <v>5060000</v>
      </c>
      <c r="F25" s="103"/>
      <c r="G25" s="34"/>
      <c r="H25" s="59"/>
      <c r="I25" s="33"/>
    </row>
    <row r="26" spans="1:6" ht="13.5" customHeight="1">
      <c r="A26" s="3"/>
      <c r="B26" s="1"/>
      <c r="C26" s="1"/>
      <c r="D26" s="51">
        <f>SUM(D24:D25)</f>
        <v>11910000</v>
      </c>
      <c r="E26" s="51">
        <f>SUM(E24:E25)</f>
        <v>11910000</v>
      </c>
      <c r="F26" s="51">
        <f>SUM(F24:F25)</f>
        <v>0</v>
      </c>
    </row>
    <row r="27" spans="1:6" ht="13.5" customHeight="1">
      <c r="A27" s="3"/>
      <c r="B27" s="1"/>
      <c r="C27" s="1"/>
      <c r="D27" s="1"/>
      <c r="E27" s="6"/>
      <c r="F27" s="7"/>
    </row>
    <row r="28" spans="1:6" ht="21" customHeight="1" thickBot="1">
      <c r="A28" s="151" t="s">
        <v>17</v>
      </c>
      <c r="B28" s="151"/>
      <c r="C28" s="151"/>
      <c r="D28" s="1"/>
      <c r="E28" s="8"/>
      <c r="F28" s="1"/>
    </row>
    <row r="29" spans="1:6" ht="25.5">
      <c r="A29" s="111" t="s">
        <v>2</v>
      </c>
      <c r="B29" s="112" t="s">
        <v>3</v>
      </c>
      <c r="C29" s="113" t="s">
        <v>4</v>
      </c>
      <c r="D29" s="46" t="s">
        <v>42</v>
      </c>
      <c r="E29" s="114" t="s">
        <v>43</v>
      </c>
      <c r="F29" s="115" t="s">
        <v>44</v>
      </c>
    </row>
    <row r="30" spans="1:6" ht="23.25" customHeight="1">
      <c r="A30" s="70">
        <v>1</v>
      </c>
      <c r="B30" s="60" t="s">
        <v>18</v>
      </c>
      <c r="C30" s="104" t="s">
        <v>19</v>
      </c>
      <c r="D30" s="61">
        <v>5000000</v>
      </c>
      <c r="E30" s="61">
        <v>5000000</v>
      </c>
      <c r="F30" s="71"/>
    </row>
    <row r="31" spans="1:6" ht="22.5" customHeight="1">
      <c r="A31" s="70">
        <v>2</v>
      </c>
      <c r="B31" s="60" t="s">
        <v>20</v>
      </c>
      <c r="C31" s="104" t="s">
        <v>21</v>
      </c>
      <c r="D31" s="61">
        <v>5300000</v>
      </c>
      <c r="E31" s="61"/>
      <c r="F31" s="71">
        <v>5300000</v>
      </c>
    </row>
    <row r="32" spans="1:9" ht="38.25">
      <c r="A32" s="70">
        <v>3</v>
      </c>
      <c r="B32" s="105" t="s">
        <v>57</v>
      </c>
      <c r="C32" s="106" t="s">
        <v>58</v>
      </c>
      <c r="D32" s="107">
        <v>3000000</v>
      </c>
      <c r="E32" s="107">
        <v>3000000</v>
      </c>
      <c r="F32" s="116"/>
      <c r="G32" s="34"/>
      <c r="H32" s="58"/>
      <c r="I32" s="42"/>
    </row>
    <row r="33" spans="1:6" ht="15" customHeight="1">
      <c r="A33" s="70">
        <v>4</v>
      </c>
      <c r="B33" s="78" t="s">
        <v>22</v>
      </c>
      <c r="C33" s="109" t="s">
        <v>23</v>
      </c>
      <c r="D33" s="61">
        <v>5500000</v>
      </c>
      <c r="E33" s="79">
        <v>5500000</v>
      </c>
      <c r="F33" s="71"/>
    </row>
    <row r="34" spans="1:6" ht="15" customHeight="1" thickBot="1">
      <c r="A34" s="72">
        <v>5</v>
      </c>
      <c r="B34" s="117" t="s">
        <v>24</v>
      </c>
      <c r="C34" s="118" t="s">
        <v>25</v>
      </c>
      <c r="D34" s="75">
        <v>350000</v>
      </c>
      <c r="E34" s="119">
        <v>350000</v>
      </c>
      <c r="F34" s="77"/>
    </row>
    <row r="35" spans="1:6" ht="13.5" customHeight="1">
      <c r="A35" s="11"/>
      <c r="B35" s="9"/>
      <c r="C35" s="12"/>
      <c r="D35" s="52">
        <f>SUM(D30:D34)</f>
        <v>19150000</v>
      </c>
      <c r="E35" s="52">
        <f>SUM(E30:E34)</f>
        <v>13850000</v>
      </c>
      <c r="F35" s="52">
        <f>SUM(F30:F34)</f>
        <v>5300000</v>
      </c>
    </row>
    <row r="36" spans="1:6" ht="13.5" customHeight="1">
      <c r="A36" s="11"/>
      <c r="B36" s="9"/>
      <c r="C36" s="12"/>
      <c r="D36" s="13"/>
      <c r="E36" s="8"/>
      <c r="F36" s="14"/>
    </row>
    <row r="37" spans="1:6" ht="21" customHeight="1" thickBot="1">
      <c r="A37" s="148" t="s">
        <v>26</v>
      </c>
      <c r="B37" s="148"/>
      <c r="C37" s="148"/>
      <c r="D37" s="13"/>
      <c r="E37" s="8"/>
      <c r="F37" s="14"/>
    </row>
    <row r="38" spans="1:6" ht="26.25" thickBot="1">
      <c r="A38" s="92" t="s">
        <v>2</v>
      </c>
      <c r="B38" s="39" t="s">
        <v>3</v>
      </c>
      <c r="C38" s="39" t="s">
        <v>4</v>
      </c>
      <c r="D38" s="39" t="s">
        <v>42</v>
      </c>
      <c r="E38" s="93" t="s">
        <v>43</v>
      </c>
      <c r="F38" s="41" t="s">
        <v>44</v>
      </c>
    </row>
    <row r="39" spans="1:6" ht="15" customHeight="1">
      <c r="A39" s="43">
        <v>1</v>
      </c>
      <c r="B39" s="132" t="s">
        <v>27</v>
      </c>
      <c r="C39" s="133" t="s">
        <v>28</v>
      </c>
      <c r="D39" s="134">
        <v>3500000</v>
      </c>
      <c r="E39" s="135">
        <v>3145064.61</v>
      </c>
      <c r="F39" s="136">
        <v>354935.39</v>
      </c>
    </row>
    <row r="40" spans="1:6" ht="15" customHeight="1">
      <c r="A40" s="70">
        <v>2</v>
      </c>
      <c r="B40" s="60" t="s">
        <v>29</v>
      </c>
      <c r="C40" s="120" t="s">
        <v>30</v>
      </c>
      <c r="D40" s="110">
        <v>3000000</v>
      </c>
      <c r="E40" s="61">
        <v>2464397.94</v>
      </c>
      <c r="F40" s="124">
        <v>535602.06</v>
      </c>
    </row>
    <row r="41" spans="1:6" ht="15" customHeight="1">
      <c r="A41" s="70">
        <v>3</v>
      </c>
      <c r="B41" s="60" t="s">
        <v>31</v>
      </c>
      <c r="C41" s="109" t="s">
        <v>32</v>
      </c>
      <c r="D41" s="61">
        <v>3800000</v>
      </c>
      <c r="E41" s="121">
        <v>3800000</v>
      </c>
      <c r="F41" s="125"/>
    </row>
    <row r="42" spans="1:6" ht="15" customHeight="1">
      <c r="A42" s="70">
        <v>4</v>
      </c>
      <c r="B42" s="60" t="s">
        <v>33</v>
      </c>
      <c r="C42" s="120" t="s">
        <v>34</v>
      </c>
      <c r="D42" s="61">
        <v>2525000</v>
      </c>
      <c r="E42" s="122">
        <v>1079419.38</v>
      </c>
      <c r="F42" s="125">
        <v>1445580.62</v>
      </c>
    </row>
    <row r="43" spans="1:6" ht="15" customHeight="1">
      <c r="A43" s="70">
        <v>5</v>
      </c>
      <c r="B43" s="60" t="s">
        <v>35</v>
      </c>
      <c r="C43" s="109" t="s">
        <v>36</v>
      </c>
      <c r="D43" s="61">
        <v>2800000</v>
      </c>
      <c r="E43" s="61">
        <v>2680584.62</v>
      </c>
      <c r="F43" s="126">
        <v>119415.38</v>
      </c>
    </row>
    <row r="44" spans="1:8" ht="15" customHeight="1">
      <c r="A44" s="70">
        <v>6</v>
      </c>
      <c r="B44" s="123" t="s">
        <v>49</v>
      </c>
      <c r="C44" s="106" t="s">
        <v>50</v>
      </c>
      <c r="D44" s="107">
        <v>3100000</v>
      </c>
      <c r="E44" s="107">
        <v>3100000</v>
      </c>
      <c r="F44" s="127"/>
      <c r="G44" s="45"/>
      <c r="H44" s="57"/>
    </row>
    <row r="45" spans="1:7" ht="15" customHeight="1" thickBot="1">
      <c r="A45" s="72">
        <v>7</v>
      </c>
      <c r="B45" s="128" t="s">
        <v>51</v>
      </c>
      <c r="C45" s="129" t="s">
        <v>52</v>
      </c>
      <c r="D45" s="130">
        <v>3500000</v>
      </c>
      <c r="E45" s="130">
        <v>3500000</v>
      </c>
      <c r="F45" s="131"/>
      <c r="G45" s="45"/>
    </row>
    <row r="46" spans="1:6" ht="13.5" customHeight="1">
      <c r="A46" s="3"/>
      <c r="B46" s="1"/>
      <c r="C46" s="1"/>
      <c r="D46" s="51">
        <f>SUM(D39:D45)</f>
        <v>22225000</v>
      </c>
      <c r="E46" s="51">
        <f>SUM(E39:E45)</f>
        <v>19769466.55</v>
      </c>
      <c r="F46" s="51">
        <f>SUM(F39:F45)</f>
        <v>2455533.45</v>
      </c>
    </row>
    <row r="47" spans="1:6" ht="13.5" customHeight="1">
      <c r="A47" s="3"/>
      <c r="B47" s="1"/>
      <c r="C47" s="1"/>
      <c r="D47" s="1"/>
      <c r="E47" s="1"/>
      <c r="F47" s="1"/>
    </row>
    <row r="48" spans="1:6" ht="21" customHeight="1" thickBot="1">
      <c r="A48" s="148" t="s">
        <v>37</v>
      </c>
      <c r="B48" s="148"/>
      <c r="C48" s="148"/>
      <c r="D48" s="1"/>
      <c r="E48" s="1"/>
      <c r="F48" s="1"/>
    </row>
    <row r="49" spans="1:6" ht="26.25" thickBot="1">
      <c r="A49" s="92" t="s">
        <v>2</v>
      </c>
      <c r="B49" s="93" t="s">
        <v>3</v>
      </c>
      <c r="C49" s="39" t="s">
        <v>4</v>
      </c>
      <c r="D49" s="39" t="s">
        <v>42</v>
      </c>
      <c r="E49" s="93" t="s">
        <v>43</v>
      </c>
      <c r="F49" s="41" t="s">
        <v>44</v>
      </c>
    </row>
    <row r="50" spans="1:9" ht="15" customHeight="1">
      <c r="A50" s="43">
        <v>1</v>
      </c>
      <c r="B50" s="141" t="s">
        <v>38</v>
      </c>
      <c r="C50" s="142" t="s">
        <v>39</v>
      </c>
      <c r="D50" s="134">
        <v>12000000</v>
      </c>
      <c r="E50" s="134">
        <v>12000000</v>
      </c>
      <c r="F50" s="47"/>
      <c r="G50" s="15"/>
      <c r="H50" s="16"/>
      <c r="I50" s="17"/>
    </row>
    <row r="51" spans="1:9" ht="15" customHeight="1">
      <c r="A51" s="138">
        <v>2</v>
      </c>
      <c r="B51" s="105" t="s">
        <v>53</v>
      </c>
      <c r="C51" s="137" t="s">
        <v>54</v>
      </c>
      <c r="D51" s="107">
        <v>13000000</v>
      </c>
      <c r="E51" s="108">
        <v>12843159.8</v>
      </c>
      <c r="F51" s="116">
        <v>156840.2</v>
      </c>
      <c r="G51" s="48"/>
      <c r="H51" s="16"/>
      <c r="I51" s="17"/>
    </row>
    <row r="52" spans="1:9" ht="15" customHeight="1" thickBot="1">
      <c r="A52" s="72">
        <v>2</v>
      </c>
      <c r="B52" s="73" t="s">
        <v>40</v>
      </c>
      <c r="C52" s="139" t="s">
        <v>41</v>
      </c>
      <c r="D52" s="75">
        <v>2500000</v>
      </c>
      <c r="E52" s="75">
        <v>2500000</v>
      </c>
      <c r="F52" s="140"/>
      <c r="G52" s="15"/>
      <c r="H52" s="18"/>
      <c r="I52" s="17"/>
    </row>
    <row r="53" spans="1:6" ht="12.75">
      <c r="A53" s="3"/>
      <c r="B53" s="1"/>
      <c r="C53" s="1"/>
      <c r="D53" s="49">
        <f>SUM(D50:D52)</f>
        <v>27500000</v>
      </c>
      <c r="E53" s="50">
        <f>SUM(E50:E52)</f>
        <v>27343159.8</v>
      </c>
      <c r="F53" s="49">
        <f>SUM(F50:F52)</f>
        <v>156840.2</v>
      </c>
    </row>
    <row r="54" spans="1:6" ht="13.5" customHeight="1">
      <c r="A54" s="3"/>
      <c r="B54" s="1"/>
      <c r="C54" s="1"/>
      <c r="D54" s="20"/>
      <c r="E54" s="21"/>
      <c r="F54" s="22"/>
    </row>
    <row r="55" spans="1:6" ht="13.5" customHeight="1">
      <c r="A55" s="3"/>
      <c r="B55" s="23"/>
      <c r="C55" s="53" t="s">
        <v>55</v>
      </c>
      <c r="D55" s="54">
        <v>124285000</v>
      </c>
      <c r="E55" s="55">
        <f>SUM((E13,E20,E26,E35,E46,E53))</f>
        <v>99621418.71</v>
      </c>
      <c r="F55" s="56">
        <f>SUM((F13,F20,F26,F35,F46,F53))</f>
        <v>24663581.29</v>
      </c>
    </row>
    <row r="56" spans="1:6" ht="13.5" customHeight="1">
      <c r="A56" s="3"/>
      <c r="B56" s="1"/>
      <c r="C56" s="1"/>
      <c r="D56" s="24"/>
      <c r="E56" s="25"/>
      <c r="F56" s="22"/>
    </row>
    <row r="57" spans="1:6" ht="13.5" customHeight="1">
      <c r="A57" s="26"/>
      <c r="B57" s="26"/>
      <c r="C57" s="1"/>
      <c r="D57" s="27"/>
      <c r="E57" s="21"/>
      <c r="F57" s="28"/>
    </row>
    <row r="58" spans="3:6" ht="13.5" customHeight="1">
      <c r="C58" s="16"/>
      <c r="D58" s="19"/>
      <c r="E58" s="30"/>
      <c r="F58" s="1"/>
    </row>
    <row r="59" ht="13.5" customHeight="1">
      <c r="E59" s="31"/>
    </row>
    <row r="60" ht="13.5" customHeight="1">
      <c r="E60" s="31"/>
    </row>
    <row r="61" ht="13.5" customHeight="1">
      <c r="E61" s="31"/>
    </row>
    <row r="62" ht="13.5" customHeight="1">
      <c r="E62" s="31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8">
    <mergeCell ref="A37:C37"/>
    <mergeCell ref="A48:C48"/>
    <mergeCell ref="A5:F5"/>
    <mergeCell ref="A15:C15"/>
    <mergeCell ref="A22:C22"/>
    <mergeCell ref="A28:C28"/>
    <mergeCell ref="A8:C8"/>
    <mergeCell ref="A6:F6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ptackova</dc:creator>
  <cp:keywords/>
  <dc:description/>
  <cp:lastModifiedBy>jakoubkova</cp:lastModifiedBy>
  <cp:lastPrinted>2010-12-03T07:05:11Z</cp:lastPrinted>
  <dcterms:created xsi:type="dcterms:W3CDTF">2010-11-30T14:05:35Z</dcterms:created>
  <dcterms:modified xsi:type="dcterms:W3CDTF">2010-12-03T07:05:43Z</dcterms:modified>
  <cp:category/>
  <cp:version/>
  <cp:contentType/>
  <cp:contentStatus/>
</cp:coreProperties>
</file>