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        RK-22-2010-32, př. 1  " sheetId="1" r:id="rId1"/>
  </sheets>
  <definedNames>
    <definedName name="_xlnm.Print_Area" localSheetId="0">'        RK-22-2010-32, př. 1  '!$A$1:$P$25</definedName>
  </definedNames>
  <calcPr fullCalcOnLoad="1"/>
</workbook>
</file>

<file path=xl/sharedStrings.xml><?xml version="1.0" encoding="utf-8"?>
<sst xmlns="http://schemas.openxmlformats.org/spreadsheetml/2006/main" count="52" uniqueCount="39">
  <si>
    <t>opravy</t>
  </si>
  <si>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</si>
  <si>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</si>
  <si>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</si>
  <si>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</si>
  <si>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</si>
  <si>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</si>
  <si>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</si>
  <si>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</si>
  <si>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</si>
  <si>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</si>
  <si>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</si>
  <si>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</si>
  <si>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Použití</t>
  </si>
  <si>
    <t>Tvorba celkem</t>
  </si>
  <si>
    <t>mov. maj. pořízení</t>
  </si>
  <si>
    <t>techn. zhodnoc.</t>
  </si>
  <si>
    <t>celkem vč. odvodu</t>
  </si>
  <si>
    <t>Odsouhlasené čerpání investičního fondu</t>
  </si>
  <si>
    <t>Návrh na úpravu použití investičního fondu v roce 2010</t>
  </si>
  <si>
    <t>Zůstatek k 1. 1. 2010</t>
  </si>
  <si>
    <t>Zůstatek k 31.12.2010</t>
  </si>
  <si>
    <r>
      <t xml:space="preserve">Upravený </t>
    </r>
    <r>
      <rPr>
        <sz val="8"/>
        <rFont val="Arial CE"/>
        <family val="2"/>
      </rPr>
      <t>zůstatek k 31.12.2010</t>
    </r>
  </si>
  <si>
    <t>Návrh na úpravu čerpání investičního fondu v roce 2010</t>
  </si>
  <si>
    <t>pořízení movitého majetku</t>
  </si>
  <si>
    <t>technické zhodnocení nemovitého majetku</t>
  </si>
  <si>
    <t>údržba a opravy majetku, který PO používá k činnosti</t>
  </si>
  <si>
    <t>Technické zhodnocení nem. maj., údržba a opravy maj., který PO používá k činnosti</t>
  </si>
  <si>
    <t>Pořízení movitého majetku</t>
  </si>
  <si>
    <t>Celkem</t>
  </si>
  <si>
    <t>Obchodní akademe a Hotelová škola Havlíčkův Brod</t>
  </si>
  <si>
    <t>Střední škola Pelhřimov</t>
  </si>
  <si>
    <t>údržba ostatní komunikace 590 tis. Kč</t>
  </si>
  <si>
    <r>
      <t xml:space="preserve">protahovací stroj - výuka truhlář 250 tis. Kč, čistící stroj - Křemešnická ul. 200 tis. Kč, diagnostika Atal 100 tis. Kč, interaktivní tabule 100 tis. Kč, </t>
    </r>
    <r>
      <rPr>
        <strike/>
        <sz val="8"/>
        <rFont val="Arial"/>
        <family val="2"/>
      </rPr>
      <t>ploter 100 tis. Kč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docházkový systém 100 tis. Kč</t>
    </r>
  </si>
  <si>
    <r>
      <t xml:space="preserve">pořízení konvektomatu pro odborný výcvik žáků gastro oborů - 220 tis. Kč (141 tis. Kč z OP VK " Žijí a vzdělávají se s námi"), </t>
    </r>
    <r>
      <rPr>
        <b/>
        <sz val="8"/>
        <rFont val="Arial"/>
        <family val="2"/>
      </rPr>
      <t>síťová digitální kopírka pro pracoviště ul. Bratříků 55 tis. Kč</t>
    </r>
  </si>
  <si>
    <t>Střední škola stavební Třebíč</t>
  </si>
  <si>
    <t>dataprojektor 4ks+5ks pláten 200 tis. Kč, server 100 tis. Kč, ABS olepovačka hran-Miniprof 100 tis. Kč, konvektomat - investiční dotace zřizovatele 800 tis. Kč</t>
  </si>
  <si>
    <r>
      <t xml:space="preserve">Kubišova-zateplení zahradního domku 80 tis. Kč, revitalizace zahrady 50 tis. Kč, technické zhodnocení Kubišova 26 tis. Kč (zabezpečení učebny č.317 a školní jídelny,komín), klimatizace do dvou odborných učeben pevně spojené s budovou školy 80,technické zhodnocení Hrotovická 120 tis. Kč (odsávání v dílnách), </t>
    </r>
    <r>
      <rPr>
        <b/>
        <sz val="8"/>
        <rFont val="Arial"/>
        <family val="2"/>
      </rPr>
      <t>projekt Revitalizace školní zahrady 62 tis. Kč</t>
    </r>
  </si>
  <si>
    <t xml:space="preserve">        RK-22-2010-32,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</si>
</sst>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2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trike/>
      <sz val="8"/>
      <name val="Arial"/>
      <family val="2"/>
    </font>
    <font>
      <sz val="7"/>
      <name val="Arial CE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2" borderId="0" xfId="19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 horizontal="right"/>
    </xf>
    <xf numFmtId="3" fontId="18" fillId="0" borderId="8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/>
    </xf>
    <xf numFmtId="3" fontId="18" fillId="0" borderId="14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0" fillId="0" borderId="13" xfId="0" applyBorder="1" applyAlignment="1">
      <alignment vertical="center" wrapText="1"/>
    </xf>
    <xf numFmtId="3" fontId="18" fillId="0" borderId="15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24" fillId="0" borderId="39" xfId="0" applyFont="1" applyBorder="1" applyAlignment="1">
      <alignment horizontal="left" wrapText="1"/>
    </xf>
    <xf numFmtId="0" fontId="24" fillId="0" borderId="40" xfId="0" applyFont="1" applyBorder="1" applyAlignment="1">
      <alignment horizontal="left" wrapText="1"/>
    </xf>
    <xf numFmtId="0" fontId="24" fillId="0" borderId="44" xfId="0" applyFont="1" applyBorder="1" applyAlignment="1">
      <alignment horizontal="left" wrapText="1"/>
    </xf>
    <xf numFmtId="0" fontId="6" fillId="0" borderId="22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45" xfId="0" applyBorder="1" applyAlignment="1">
      <alignment/>
    </xf>
    <xf numFmtId="0" fontId="0" fillId="0" borderId="23" xfId="0" applyBorder="1" applyAlignment="1">
      <alignment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48" xfId="0" applyFont="1" applyBorder="1" applyAlignment="1">
      <alignment horizontal="center" wrapText="1"/>
    </xf>
    <xf numFmtId="0" fontId="6" fillId="0" borderId="31" xfId="0" applyFont="1" applyBorder="1" applyAlignment="1">
      <alignment horizontal="right"/>
    </xf>
    <xf numFmtId="0" fontId="16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RK-26-2009-33pr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R5" sqref="R5"/>
    </sheetView>
  </sheetViews>
  <sheetFormatPr defaultColWidth="9.00390625" defaultRowHeight="12.75"/>
  <cols>
    <col min="1" max="1" width="11.875" style="0" customWidth="1"/>
    <col min="2" max="2" width="24.25390625" style="0" customWidth="1"/>
    <col min="3" max="3" width="8.375" style="0" customWidth="1"/>
    <col min="4" max="6" width="7.75390625" style="0" customWidth="1"/>
    <col min="7" max="7" width="8.75390625" style="0" customWidth="1"/>
    <col min="8" max="8" width="9.75390625" style="0" customWidth="1"/>
    <col min="9" max="13" width="8.75390625" style="0" customWidth="1"/>
    <col min="14" max="14" width="8.125" style="0" customWidth="1"/>
    <col min="15" max="15" width="9.625" style="0" customWidth="1"/>
    <col min="16" max="16" width="9.875" style="0" customWidth="1"/>
  </cols>
  <sheetData>
    <row r="1" spans="14:16" ht="15">
      <c r="N1" s="55" t="s">
        <v>38</v>
      </c>
      <c r="O1" s="56"/>
      <c r="P1" s="56"/>
    </row>
    <row r="2" spans="14:16" ht="15">
      <c r="N2" s="55" t="s">
        <v>12</v>
      </c>
      <c r="O2" s="56"/>
      <c r="P2" s="56"/>
    </row>
    <row r="3" spans="1:16" ht="18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3:16" ht="13.5" thickBot="1">
      <c r="C4" s="19"/>
      <c r="D4" s="19"/>
      <c r="E4" s="19"/>
      <c r="F4" s="19"/>
      <c r="G4" s="19"/>
      <c r="H4" s="19"/>
      <c r="I4" s="19"/>
      <c r="P4" s="1" t="s">
        <v>4</v>
      </c>
    </row>
    <row r="5" spans="1:16" ht="39" customHeight="1" thickBot="1">
      <c r="A5" s="63" t="s">
        <v>7</v>
      </c>
      <c r="B5" s="64"/>
      <c r="C5" s="58" t="s">
        <v>18</v>
      </c>
      <c r="D5" s="59"/>
      <c r="E5" s="59"/>
      <c r="F5" s="59"/>
      <c r="G5" s="59"/>
      <c r="H5" s="59"/>
      <c r="I5" s="60"/>
      <c r="J5" s="61" t="s">
        <v>1</v>
      </c>
      <c r="K5" s="61"/>
      <c r="L5" s="61"/>
      <c r="M5" s="61"/>
      <c r="N5" s="61"/>
      <c r="O5" s="61"/>
      <c r="P5" s="62"/>
    </row>
    <row r="6" spans="1:16" ht="12.75">
      <c r="A6" s="65"/>
      <c r="B6" s="66"/>
      <c r="C6" s="72" t="s">
        <v>20</v>
      </c>
      <c r="D6" s="75" t="s">
        <v>14</v>
      </c>
      <c r="E6" s="69" t="s">
        <v>13</v>
      </c>
      <c r="F6" s="83"/>
      <c r="G6" s="83"/>
      <c r="H6" s="84"/>
      <c r="I6" s="80" t="s">
        <v>21</v>
      </c>
      <c r="J6" s="45" t="s">
        <v>20</v>
      </c>
      <c r="K6" s="75" t="s">
        <v>14</v>
      </c>
      <c r="L6" s="69" t="s">
        <v>13</v>
      </c>
      <c r="M6" s="70"/>
      <c r="N6" s="70"/>
      <c r="O6" s="71"/>
      <c r="P6" s="50" t="s">
        <v>22</v>
      </c>
    </row>
    <row r="7" spans="1:16" ht="23.25" customHeight="1">
      <c r="A7" s="65"/>
      <c r="B7" s="66"/>
      <c r="C7" s="73"/>
      <c r="D7" s="76"/>
      <c r="E7" s="48" t="s">
        <v>24</v>
      </c>
      <c r="F7" s="78" t="s">
        <v>25</v>
      </c>
      <c r="G7" s="78" t="s">
        <v>26</v>
      </c>
      <c r="H7" s="48" t="s">
        <v>17</v>
      </c>
      <c r="I7" s="81"/>
      <c r="J7" s="46"/>
      <c r="K7" s="76"/>
      <c r="L7" s="48" t="s">
        <v>15</v>
      </c>
      <c r="M7" s="48" t="s">
        <v>16</v>
      </c>
      <c r="N7" s="48" t="s">
        <v>0</v>
      </c>
      <c r="O7" s="48" t="s">
        <v>17</v>
      </c>
      <c r="P7" s="51"/>
    </row>
    <row r="8" spans="1:16" ht="36" customHeight="1" thickBot="1">
      <c r="A8" s="67"/>
      <c r="B8" s="68"/>
      <c r="C8" s="74"/>
      <c r="D8" s="77"/>
      <c r="E8" s="49"/>
      <c r="F8" s="79"/>
      <c r="G8" s="79"/>
      <c r="H8" s="49"/>
      <c r="I8" s="82"/>
      <c r="J8" s="47"/>
      <c r="K8" s="77"/>
      <c r="L8" s="49"/>
      <c r="M8" s="49"/>
      <c r="N8" s="49"/>
      <c r="O8" s="49"/>
      <c r="P8" s="52"/>
    </row>
    <row r="9" spans="1:17" ht="33.75" customHeight="1">
      <c r="A9" s="87" t="s">
        <v>30</v>
      </c>
      <c r="B9" s="88"/>
      <c r="C9" s="33">
        <v>923</v>
      </c>
      <c r="D9" s="26">
        <f>2022+53</f>
        <v>2075</v>
      </c>
      <c r="E9" s="26">
        <v>220</v>
      </c>
      <c r="F9" s="27">
        <v>0</v>
      </c>
      <c r="G9" s="27">
        <v>0</v>
      </c>
      <c r="H9" s="27">
        <f>220+2471</f>
        <v>2691</v>
      </c>
      <c r="I9" s="28">
        <f>C9+D9-H9</f>
        <v>307</v>
      </c>
      <c r="J9" s="26">
        <v>923</v>
      </c>
      <c r="K9" s="26">
        <v>2075</v>
      </c>
      <c r="L9" s="26">
        <f>220+55</f>
        <v>275</v>
      </c>
      <c r="M9" s="27">
        <v>0</v>
      </c>
      <c r="N9" s="27">
        <v>0</v>
      </c>
      <c r="O9" s="27">
        <f>2471+275</f>
        <v>2746</v>
      </c>
      <c r="P9" s="28">
        <f>J9+K9-O9</f>
        <v>252</v>
      </c>
      <c r="Q9" s="11"/>
    </row>
    <row r="10" spans="1:17" ht="24.75" customHeight="1">
      <c r="A10" s="53" t="s">
        <v>35</v>
      </c>
      <c r="B10" s="54"/>
      <c r="C10" s="39">
        <v>122</v>
      </c>
      <c r="D10" s="39">
        <v>2485</v>
      </c>
      <c r="E10" s="40">
        <v>1200</v>
      </c>
      <c r="F10" s="40">
        <v>356</v>
      </c>
      <c r="G10" s="40">
        <v>0</v>
      </c>
      <c r="H10" s="41">
        <v>2407</v>
      </c>
      <c r="I10" s="42">
        <f>C10+D10-H10</f>
        <v>200</v>
      </c>
      <c r="J10" s="37">
        <v>122</v>
      </c>
      <c r="K10" s="37">
        <v>2485</v>
      </c>
      <c r="L10" s="37">
        <v>1200</v>
      </c>
      <c r="M10" s="36">
        <v>418</v>
      </c>
      <c r="N10" s="36">
        <v>0</v>
      </c>
      <c r="O10" s="36">
        <f>L10+M10+851</f>
        <v>2469</v>
      </c>
      <c r="P10" s="38">
        <f>J10+K10-O10</f>
        <v>138</v>
      </c>
      <c r="Q10" s="11"/>
    </row>
    <row r="11" spans="1:17" ht="24" customHeight="1" thickBot="1">
      <c r="A11" s="85" t="s">
        <v>31</v>
      </c>
      <c r="B11" s="86"/>
      <c r="C11" s="29">
        <v>563</v>
      </c>
      <c r="D11" s="30">
        <v>2428</v>
      </c>
      <c r="E11" s="30">
        <v>750</v>
      </c>
      <c r="F11" s="31">
        <v>0</v>
      </c>
      <c r="G11" s="31">
        <v>590</v>
      </c>
      <c r="H11" s="31">
        <v>2288</v>
      </c>
      <c r="I11" s="32">
        <f>C11+D11-H11</f>
        <v>703</v>
      </c>
      <c r="J11" s="30">
        <v>563</v>
      </c>
      <c r="K11" s="30">
        <v>2428</v>
      </c>
      <c r="L11" s="30">
        <v>750</v>
      </c>
      <c r="M11" s="31">
        <v>0</v>
      </c>
      <c r="N11" s="31">
        <v>590</v>
      </c>
      <c r="O11" s="31">
        <f>948+750+590</f>
        <v>2288</v>
      </c>
      <c r="P11" s="32">
        <f>J11+K11-O11</f>
        <v>703</v>
      </c>
      <c r="Q11" s="11"/>
    </row>
    <row r="12" spans="1:16" ht="12.75">
      <c r="A12" s="4"/>
      <c r="B12" s="6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1:18" ht="12.75">
      <c r="A13" s="4"/>
      <c r="B13" s="5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R13" s="20"/>
    </row>
    <row r="14" spans="1:16" ht="18">
      <c r="A14" s="107" t="s">
        <v>23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ht="16.5" customHeight="1" thickBo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16" ht="30.75" customHeight="1">
      <c r="A16" s="118" t="s">
        <v>2</v>
      </c>
      <c r="B16" s="119"/>
      <c r="C16" s="114" t="s">
        <v>27</v>
      </c>
      <c r="D16" s="115"/>
      <c r="E16" s="115"/>
      <c r="F16" s="115"/>
      <c r="G16" s="116"/>
      <c r="H16" s="21" t="s">
        <v>29</v>
      </c>
      <c r="I16" s="122" t="s">
        <v>28</v>
      </c>
      <c r="J16" s="122"/>
      <c r="K16" s="122"/>
      <c r="L16" s="122"/>
      <c r="M16" s="122"/>
      <c r="N16" s="122"/>
      <c r="O16" s="122"/>
      <c r="P16" s="21" t="s">
        <v>29</v>
      </c>
    </row>
    <row r="17" spans="1:16" ht="20.25" customHeight="1" thickBot="1">
      <c r="A17" s="120"/>
      <c r="B17" s="121"/>
      <c r="C17" s="111" t="s">
        <v>3</v>
      </c>
      <c r="D17" s="112"/>
      <c r="E17" s="112"/>
      <c r="F17" s="112"/>
      <c r="G17" s="113"/>
      <c r="H17" s="22" t="s">
        <v>4</v>
      </c>
      <c r="I17" s="123"/>
      <c r="J17" s="123"/>
      <c r="K17" s="123"/>
      <c r="L17" s="123"/>
      <c r="M17" s="123"/>
      <c r="N17" s="123"/>
      <c r="O17" s="123"/>
      <c r="P17" s="22" t="s">
        <v>4</v>
      </c>
    </row>
    <row r="18" spans="1:16" s="23" customFormat="1" ht="52.5" customHeight="1">
      <c r="A18" s="87" t="s">
        <v>30</v>
      </c>
      <c r="B18" s="88"/>
      <c r="C18" s="94"/>
      <c r="D18" s="95"/>
      <c r="E18" s="95"/>
      <c r="F18" s="95"/>
      <c r="G18" s="96"/>
      <c r="H18" s="34">
        <v>0</v>
      </c>
      <c r="I18" s="104" t="s">
        <v>34</v>
      </c>
      <c r="J18" s="105"/>
      <c r="K18" s="105"/>
      <c r="L18" s="105"/>
      <c r="M18" s="105"/>
      <c r="N18" s="105"/>
      <c r="O18" s="106"/>
      <c r="P18" s="35">
        <f>141+79+55</f>
        <v>275</v>
      </c>
    </row>
    <row r="19" spans="1:16" s="23" customFormat="1" ht="79.5" customHeight="1">
      <c r="A19" s="53" t="s">
        <v>35</v>
      </c>
      <c r="B19" s="54"/>
      <c r="C19" s="97" t="s">
        <v>37</v>
      </c>
      <c r="D19" s="98"/>
      <c r="E19" s="98"/>
      <c r="F19" s="98"/>
      <c r="G19" s="99"/>
      <c r="H19" s="43">
        <f>356+62</f>
        <v>418</v>
      </c>
      <c r="I19" s="97" t="s">
        <v>36</v>
      </c>
      <c r="J19" s="102"/>
      <c r="K19" s="102"/>
      <c r="L19" s="102"/>
      <c r="M19" s="102"/>
      <c r="N19" s="102"/>
      <c r="O19" s="103"/>
      <c r="P19" s="44">
        <v>1200</v>
      </c>
    </row>
    <row r="20" spans="1:16" ht="42" customHeight="1" thickBot="1">
      <c r="A20" s="92" t="s">
        <v>31</v>
      </c>
      <c r="B20" s="93"/>
      <c r="C20" s="89" t="s">
        <v>32</v>
      </c>
      <c r="D20" s="90"/>
      <c r="E20" s="90"/>
      <c r="F20" s="90"/>
      <c r="G20" s="90"/>
      <c r="H20" s="25">
        <v>590</v>
      </c>
      <c r="I20" s="89" t="s">
        <v>33</v>
      </c>
      <c r="J20" s="90"/>
      <c r="K20" s="90"/>
      <c r="L20" s="90"/>
      <c r="M20" s="90"/>
      <c r="N20" s="90"/>
      <c r="O20" s="91"/>
      <c r="P20" s="24">
        <f>250+200+100+100+100</f>
        <v>750</v>
      </c>
    </row>
    <row r="21" spans="1:16" ht="31.5" customHeight="1">
      <c r="A21" s="12"/>
      <c r="B21" s="13"/>
      <c r="C21" s="14"/>
      <c r="D21" s="15"/>
      <c r="E21" s="15"/>
      <c r="F21" s="15"/>
      <c r="G21" s="15"/>
      <c r="H21" s="16"/>
      <c r="I21" s="17"/>
      <c r="J21" s="18"/>
      <c r="K21" s="18"/>
      <c r="L21" s="18"/>
      <c r="M21" s="18"/>
      <c r="N21" s="18"/>
      <c r="O21" s="18"/>
      <c r="P21" s="16"/>
    </row>
    <row r="22" spans="1:16" ht="12.75">
      <c r="A22" s="7" t="s">
        <v>5</v>
      </c>
      <c r="B22" s="7" t="s">
        <v>11</v>
      </c>
      <c r="C22" s="7" t="s">
        <v>8</v>
      </c>
      <c r="D22" s="2"/>
      <c r="E22" s="2"/>
      <c r="F22" s="2"/>
      <c r="G22" s="2"/>
      <c r="H22" s="2"/>
      <c r="I22" s="2"/>
      <c r="J22" s="2"/>
      <c r="K22" s="3"/>
      <c r="L22" s="2"/>
      <c r="M22" s="2"/>
      <c r="N22" s="2"/>
      <c r="O22" s="2"/>
      <c r="P22" s="2"/>
    </row>
    <row r="23" spans="1:16" ht="12.75">
      <c r="A23" s="2"/>
      <c r="B23" s="8" t="s">
        <v>11</v>
      </c>
      <c r="C23" s="2" t="s">
        <v>9</v>
      </c>
      <c r="D23" s="2"/>
      <c r="E23" s="2"/>
      <c r="F23" s="2"/>
      <c r="G23" s="2"/>
      <c r="H23" s="2"/>
      <c r="I23" s="2"/>
      <c r="J23" s="2"/>
      <c r="K23" s="3"/>
      <c r="L23" s="2" t="s">
        <v>6</v>
      </c>
      <c r="M23" s="2"/>
      <c r="N23" s="2"/>
      <c r="O23" s="2"/>
      <c r="P23" s="2"/>
    </row>
    <row r="24" spans="1:16" ht="12.75">
      <c r="A24" s="2"/>
      <c r="B24" s="2" t="s">
        <v>11</v>
      </c>
      <c r="C24" s="2" t="s">
        <v>10</v>
      </c>
      <c r="D24" s="2"/>
      <c r="E24" s="2"/>
      <c r="F24" s="2"/>
      <c r="G24" s="2"/>
      <c r="H24" s="2"/>
      <c r="I24" s="2"/>
      <c r="J24" s="2"/>
      <c r="K24" s="3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 t="s">
        <v>6</v>
      </c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0" ht="14.25">
      <c r="A27" s="2"/>
      <c r="B27" s="9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10"/>
      <c r="I28" s="2"/>
      <c r="J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</sheetData>
  <mergeCells count="42">
    <mergeCell ref="I19:O19"/>
    <mergeCell ref="I18:O18"/>
    <mergeCell ref="A14:P14"/>
    <mergeCell ref="C13:P13"/>
    <mergeCell ref="C17:G17"/>
    <mergeCell ref="C16:G16"/>
    <mergeCell ref="A15:P15"/>
    <mergeCell ref="A16:B17"/>
    <mergeCell ref="I16:O17"/>
    <mergeCell ref="A11:B11"/>
    <mergeCell ref="A9:B9"/>
    <mergeCell ref="I20:O20"/>
    <mergeCell ref="A20:B20"/>
    <mergeCell ref="C20:G20"/>
    <mergeCell ref="A18:B18"/>
    <mergeCell ref="C18:G18"/>
    <mergeCell ref="A19:B19"/>
    <mergeCell ref="C19:G19"/>
    <mergeCell ref="C12:P12"/>
    <mergeCell ref="H7:H8"/>
    <mergeCell ref="C6:C8"/>
    <mergeCell ref="D6:D8"/>
    <mergeCell ref="K6:K8"/>
    <mergeCell ref="E7:E8"/>
    <mergeCell ref="F7:F8"/>
    <mergeCell ref="I6:I8"/>
    <mergeCell ref="E6:H6"/>
    <mergeCell ref="G7:G8"/>
    <mergeCell ref="A10:B10"/>
    <mergeCell ref="N1:P1"/>
    <mergeCell ref="N2:P2"/>
    <mergeCell ref="A3:P3"/>
    <mergeCell ref="C5:I5"/>
    <mergeCell ref="J5:P5"/>
    <mergeCell ref="A5:B8"/>
    <mergeCell ref="L6:O6"/>
    <mergeCell ref="M7:M8"/>
    <mergeCell ref="N7:N8"/>
    <mergeCell ref="J6:J8"/>
    <mergeCell ref="L7:L8"/>
    <mergeCell ref="P6:P8"/>
    <mergeCell ref="O7:O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&amp;C&amp;P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pospichalova</cp:lastModifiedBy>
  <cp:lastPrinted>2010-07-07T13:14:05Z</cp:lastPrinted>
  <dcterms:created xsi:type="dcterms:W3CDTF">2003-05-30T09:45:20Z</dcterms:created>
  <dcterms:modified xsi:type="dcterms:W3CDTF">2010-07-08T13:20:51Z</dcterms:modified>
  <cp:category/>
  <cp:version/>
  <cp:contentType/>
  <cp:contentStatus/>
</cp:coreProperties>
</file>