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95" windowWidth="15480" windowHeight="7740" activeTab="0"/>
  </bookViews>
  <sheets>
    <sheet name="RK-18-2010-53, př. 2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<sst xmlns="http://schemas.openxmlformats.org/spreadsheetml/2006/main" count="93" uniqueCount="74">
  <si>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v/k</t>
  </si>
  <si>
    <t>vodovody</t>
  </si>
  <si>
    <t>CELKEM</t>
  </si>
  <si>
    <t>ano</t>
  </si>
  <si>
    <t>3</t>
  </si>
  <si>
    <t>okres</t>
  </si>
  <si>
    <t>investor - žadatel</t>
  </si>
  <si>
    <t>akce (název stavby)</t>
  </si>
  <si>
    <t>počet řeš. obyv.</t>
  </si>
  <si>
    <t>připravenost</t>
  </si>
  <si>
    <t>stavební povolení</t>
  </si>
  <si>
    <t>výběrové řízení</t>
  </si>
  <si>
    <t>kan.</t>
  </si>
  <si>
    <t>počet stran: 1</t>
  </si>
  <si>
    <t>celkové investiční náklady bez DPH [Kč]</t>
  </si>
  <si>
    <t>celkové investiční náklady s DPH [Kč]</t>
  </si>
  <si>
    <t>termín realizace</t>
  </si>
  <si>
    <t>kategorie (priorita)</t>
  </si>
  <si>
    <t>poznámka</t>
  </si>
  <si>
    <t>Vysvětlivky:</t>
  </si>
  <si>
    <t>*</t>
  </si>
  <si>
    <t>ev. č.</t>
  </si>
  <si>
    <t>čerpání dotace kraje</t>
  </si>
  <si>
    <t>Dotace kraje Vysočina na akce zařazené Ministerstvem zemědělství v roce 2010 do programu 129 180 "Výstavba a obnova infrastruktury vodovodů a kanalizací II"</t>
  </si>
  <si>
    <t>MZE 01/2010</t>
  </si>
  <si>
    <t>MZE 02/2010</t>
  </si>
  <si>
    <t>MZE 03/2010</t>
  </si>
  <si>
    <t>MZE 04/2010</t>
  </si>
  <si>
    <t>MZE 05/2010</t>
  </si>
  <si>
    <t>MZE 06/2010</t>
  </si>
  <si>
    <t>Obec Veselý Žďár</t>
  </si>
  <si>
    <t>Posílení vodního zdroje pro obec Veselý Zďár</t>
  </si>
  <si>
    <t>Město Telč</t>
  </si>
  <si>
    <t>Obec Dyjice</t>
  </si>
  <si>
    <t>Vodovod Dyjice</t>
  </si>
  <si>
    <t>Obec Popůvky</t>
  </si>
  <si>
    <t>Obec Milešín</t>
  </si>
  <si>
    <t>Vodovod Milešín</t>
  </si>
  <si>
    <t>07/2010 - 09/2010</t>
  </si>
  <si>
    <t>smlouvu o dílo doloží do 21. 6. 2010 (částky budou upraveny na jednání ZK)</t>
  </si>
  <si>
    <t>dotace kraje se počítá z celkových nákladů bez DPH nebo s DPH (tučně zvýrazněno) podle toho, zda žadatel je nebo není plátcem DPH a zda má možnost odpočtu DPH na uvedenou akci</t>
  </si>
  <si>
    <t>dotace kraje ve výši 10 % nákladů [Kč] *</t>
  </si>
  <si>
    <t>HB</t>
  </si>
  <si>
    <t>JI</t>
  </si>
  <si>
    <t>TR</t>
  </si>
  <si>
    <t>ZR</t>
  </si>
  <si>
    <t>IČ</t>
  </si>
  <si>
    <t>OsRP</t>
  </si>
  <si>
    <t>Obec Vílanec</t>
  </si>
  <si>
    <t>Kanalizace Vílanec</t>
  </si>
  <si>
    <t>00268445</t>
  </si>
  <si>
    <t>00286745</t>
  </si>
  <si>
    <t>probíhá</t>
  </si>
  <si>
    <t>Telč</t>
  </si>
  <si>
    <t>07/2010 - 12/2011</t>
  </si>
  <si>
    <t>42634679</t>
  </si>
  <si>
    <t>09/2010 - 06/2011</t>
  </si>
  <si>
    <t>00378453</t>
  </si>
  <si>
    <t>NnO</t>
  </si>
  <si>
    <t>08/2010 - 11/2010</t>
  </si>
  <si>
    <t>00842249</t>
  </si>
  <si>
    <t>VM</t>
  </si>
  <si>
    <t>08/2010 - 06/2011</t>
  </si>
  <si>
    <t>00543772</t>
  </si>
  <si>
    <t>Popůvky - prodloužení vodovodu od VŠ k osadě Sedlecký dvůr</t>
  </si>
  <si>
    <t>MZE 07/2010</t>
  </si>
  <si>
    <t>Obec Babice</t>
  </si>
  <si>
    <t>Rozšíření vodovodu v obci Babice</t>
  </si>
  <si>
    <t>07/2010 - 12/2010</t>
  </si>
  <si>
    <t>00375357</t>
  </si>
  <si>
    <t>MB</t>
  </si>
  <si>
    <t>07/2010 - 11/2010</t>
  </si>
  <si>
    <t>Výstavba vodovodu v ul. Nerudova, nám. Bří Čapků a Ochrana vod v povodí řeky Dyje - vodovod Na Posvátné, Oldřichovo náměstí v Telči, úsek O1 a P</t>
  </si>
  <si>
    <t>RK-18-2010-53,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</si>
</sst>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19" applyNumberFormat="1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1" fontId="11" fillId="0" borderId="0" xfId="19" applyNumberFormat="1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19" applyBorder="1" applyAlignment="1">
      <alignment horizontal="center"/>
      <protection/>
    </xf>
    <xf numFmtId="0" fontId="4" fillId="0" borderId="0" xfId="0" applyFont="1" applyAlignment="1">
      <alignment horizontal="right"/>
    </xf>
    <xf numFmtId="1" fontId="1" fillId="0" borderId="1" xfId="19" applyNumberFormat="1" applyFont="1" applyBorder="1" applyAlignment="1">
      <alignment horizontal="center" vertical="center" wrapText="1"/>
      <protection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49" fontId="1" fillId="0" borderId="1" xfId="19" applyNumberFormat="1" applyFont="1" applyBorder="1" applyAlignment="1">
      <alignment horizontal="center" vertical="center" wrapText="1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2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19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/>
    </xf>
    <xf numFmtId="3" fontId="5" fillId="0" borderId="5" xfId="19" applyNumberFormat="1" applyFont="1" applyBorder="1" applyAlignment="1">
      <alignment horizontal="right"/>
      <protection/>
    </xf>
    <xf numFmtId="3" fontId="4" fillId="0" borderId="5" xfId="19" applyNumberFormat="1" applyFont="1" applyBorder="1" applyAlignment="1">
      <alignment horizontal="right"/>
      <protection/>
    </xf>
    <xf numFmtId="0" fontId="1" fillId="0" borderId="6" xfId="19" applyBorder="1" applyAlignment="1">
      <alignment horizontal="center"/>
      <protection/>
    </xf>
    <xf numFmtId="49" fontId="1" fillId="0" borderId="3" xfId="19" applyNumberFormat="1" applyFont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19" applyNumberFormat="1" applyFont="1" applyFill="1" applyBorder="1" applyAlignment="1">
      <alignment horizontal="center" vertical="center" wrapText="1"/>
      <protection/>
    </xf>
    <xf numFmtId="3" fontId="1" fillId="0" borderId="3" xfId="19" applyNumberFormat="1" applyFont="1" applyBorder="1" applyAlignment="1">
      <alignment horizontal="center" vertical="center" wrapText="1"/>
      <protection/>
    </xf>
    <xf numFmtId="1" fontId="1" fillId="0" borderId="3" xfId="19" applyNumberFormat="1" applyFont="1" applyBorder="1" applyAlignment="1">
      <alignment horizontal="center" vertical="center" wrapText="1"/>
      <protection/>
    </xf>
    <xf numFmtId="3" fontId="1" fillId="0" borderId="3" xfId="19" applyNumberFormat="1" applyFont="1" applyBorder="1" applyAlignment="1">
      <alignment horizontal="right" vertical="center"/>
      <protection/>
    </xf>
    <xf numFmtId="3" fontId="2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 wrapText="1"/>
    </xf>
    <xf numFmtId="49" fontId="1" fillId="0" borderId="8" xfId="19" applyNumberFormat="1" applyFont="1" applyBorder="1" applyAlignment="1">
      <alignment horizontal="center" vertical="center" textRotation="90"/>
      <protection/>
    </xf>
    <xf numFmtId="49" fontId="1" fillId="0" borderId="9" xfId="19" applyNumberFormat="1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 locked="0"/>
    </xf>
    <xf numFmtId="49" fontId="1" fillId="0" borderId="9" xfId="19" applyNumberFormat="1" applyFont="1" applyFill="1" applyBorder="1" applyAlignment="1">
      <alignment horizontal="center" vertical="center" wrapText="1"/>
      <protection/>
    </xf>
    <xf numFmtId="3" fontId="1" fillId="0" borderId="9" xfId="19" applyNumberFormat="1" applyFont="1" applyBorder="1" applyAlignment="1">
      <alignment horizontal="center" vertical="center" wrapText="1"/>
      <protection/>
    </xf>
    <xf numFmtId="1" fontId="1" fillId="0" borderId="9" xfId="19" applyNumberFormat="1" applyFont="1" applyBorder="1" applyAlignment="1">
      <alignment horizontal="center" vertical="center" wrapText="1"/>
      <protection/>
    </xf>
    <xf numFmtId="3" fontId="1" fillId="0" borderId="9" xfId="19" applyNumberFormat="1" applyFont="1" applyBorder="1" applyAlignment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3" fontId="1" fillId="0" borderId="9" xfId="19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0" borderId="11" xfId="19" applyFont="1" applyBorder="1" applyAlignment="1">
      <alignment horizontal="left"/>
      <protection/>
    </xf>
    <xf numFmtId="0" fontId="0" fillId="0" borderId="12" xfId="0" applyBorder="1" applyAlignment="1">
      <alignment/>
    </xf>
    <xf numFmtId="49" fontId="3" fillId="0" borderId="7" xfId="19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49" fontId="2" fillId="0" borderId="14" xfId="19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49" fontId="2" fillId="0" borderId="3" xfId="19" applyNumberFormat="1" applyFont="1" applyBorder="1" applyAlignment="1">
      <alignment horizontal="center" vertical="center" wrapText="1"/>
      <protection/>
    </xf>
    <xf numFmtId="0" fontId="0" fillId="0" borderId="4" xfId="0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49" fontId="3" fillId="0" borderId="3" xfId="19" applyNumberFormat="1" applyFont="1" applyBorder="1" applyAlignment="1">
      <alignment horizontal="center" vertical="center" wrapText="1"/>
      <protection/>
    </xf>
    <xf numFmtId="49" fontId="1" fillId="0" borderId="14" xfId="19" applyNumberFormat="1" applyFont="1" applyBorder="1" applyAlignment="1">
      <alignment horizontal="center" vertical="center" textRotation="90"/>
      <protection/>
    </xf>
    <xf numFmtId="49" fontId="1" fillId="0" borderId="16" xfId="19" applyNumberFormat="1" applyFont="1" applyBorder="1" applyAlignment="1">
      <alignment horizontal="center" vertical="center" textRotation="90"/>
      <protection/>
    </xf>
    <xf numFmtId="164" fontId="2" fillId="0" borderId="3" xfId="0" applyNumberFormat="1" applyFont="1" applyBorder="1" applyAlignment="1">
      <alignment horizontal="center" vertical="center" wrapText="1"/>
    </xf>
    <xf numFmtId="49" fontId="6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workbookViewId="0" topLeftCell="F1">
      <selection activeCell="L30" sqref="L30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9.140625" style="3" customWidth="1"/>
    <col min="4" max="4" width="16.57421875" style="0" customWidth="1"/>
    <col min="5" max="5" width="41.421875" style="0" customWidth="1"/>
    <col min="6" max="7" width="6.140625" style="3" customWidth="1"/>
    <col min="8" max="8" width="9.7109375" style="3" customWidth="1"/>
    <col min="9" max="10" width="9.7109375" style="0" customWidth="1"/>
    <col min="11" max="11" width="8.7109375" style="0" customWidth="1"/>
    <col min="12" max="12" width="9.7109375" style="3" customWidth="1"/>
    <col min="13" max="13" width="8.8515625" style="3" customWidth="1"/>
    <col min="14" max="16" width="17.7109375" style="0" customWidth="1"/>
    <col min="17" max="17" width="32.8515625" style="0" customWidth="1"/>
    <col min="18" max="21" width="8.28125" style="0" customWidth="1"/>
    <col min="22" max="22" width="9.140625" style="4" customWidth="1"/>
  </cols>
  <sheetData>
    <row r="1" ht="15">
      <c r="Q1" s="21" t="s">
        <v>73</v>
      </c>
    </row>
    <row r="2" ht="15">
      <c r="Q2" s="21" t="s">
        <v>13</v>
      </c>
    </row>
    <row r="3" spans="1:21" ht="33.75" customHeight="1">
      <c r="A3" s="88" t="s">
        <v>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3"/>
      <c r="S3" s="3"/>
      <c r="T3" s="3"/>
      <c r="U3" s="3"/>
    </row>
    <row r="4" spans="1:21" s="5" customFormat="1" ht="13.5" customHeight="1" thickBot="1">
      <c r="A4" s="17">
        <v>1</v>
      </c>
      <c r="B4" s="17">
        <v>2</v>
      </c>
      <c r="C4" s="13" t="s">
        <v>4</v>
      </c>
      <c r="D4" s="14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4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/>
      <c r="S4" s="14"/>
      <c r="T4" s="6"/>
      <c r="U4" s="7"/>
    </row>
    <row r="5" spans="1:20" s="8" customFormat="1" ht="13.5" customHeight="1">
      <c r="A5" s="76" t="s">
        <v>0</v>
      </c>
      <c r="B5" s="78" t="s">
        <v>21</v>
      </c>
      <c r="C5" s="80" t="s">
        <v>46</v>
      </c>
      <c r="D5" s="80" t="s">
        <v>6</v>
      </c>
      <c r="E5" s="81" t="s">
        <v>7</v>
      </c>
      <c r="F5" s="91" t="s">
        <v>5</v>
      </c>
      <c r="G5" s="91" t="s">
        <v>47</v>
      </c>
      <c r="H5" s="81" t="s">
        <v>17</v>
      </c>
      <c r="I5" s="82" t="s">
        <v>9</v>
      </c>
      <c r="J5" s="83"/>
      <c r="K5" s="84" t="s">
        <v>8</v>
      </c>
      <c r="L5" s="84" t="s">
        <v>16</v>
      </c>
      <c r="M5" s="84" t="s">
        <v>22</v>
      </c>
      <c r="N5" s="87" t="s">
        <v>14</v>
      </c>
      <c r="O5" s="87" t="s">
        <v>15</v>
      </c>
      <c r="P5" s="87" t="s">
        <v>41</v>
      </c>
      <c r="Q5" s="74" t="s">
        <v>18</v>
      </c>
      <c r="R5" s="18"/>
      <c r="S5" s="18"/>
      <c r="T5" s="9"/>
    </row>
    <row r="6" spans="1:22" ht="30" customHeight="1" thickBot="1">
      <c r="A6" s="77"/>
      <c r="B6" s="79"/>
      <c r="C6" s="79"/>
      <c r="D6" s="79"/>
      <c r="E6" s="79"/>
      <c r="F6" s="92"/>
      <c r="G6" s="92"/>
      <c r="H6" s="90"/>
      <c r="I6" s="38" t="s">
        <v>10</v>
      </c>
      <c r="J6" s="38" t="s">
        <v>11</v>
      </c>
      <c r="K6" s="79"/>
      <c r="L6" s="90"/>
      <c r="M6" s="90"/>
      <c r="N6" s="79"/>
      <c r="O6" s="79"/>
      <c r="P6" s="79"/>
      <c r="Q6" s="75"/>
      <c r="R6" s="19"/>
      <c r="S6" s="19"/>
      <c r="V6"/>
    </row>
    <row r="7" spans="1:22" ht="30" customHeight="1">
      <c r="A7" s="85" t="s">
        <v>1</v>
      </c>
      <c r="B7" s="43" t="s">
        <v>24</v>
      </c>
      <c r="C7" s="63" t="s">
        <v>50</v>
      </c>
      <c r="D7" s="34" t="s">
        <v>30</v>
      </c>
      <c r="E7" s="35" t="s">
        <v>31</v>
      </c>
      <c r="F7" s="67" t="s">
        <v>42</v>
      </c>
      <c r="G7" s="67" t="s">
        <v>42</v>
      </c>
      <c r="H7" s="44">
        <v>1</v>
      </c>
      <c r="I7" s="45" t="s">
        <v>3</v>
      </c>
      <c r="J7" s="45" t="s">
        <v>52</v>
      </c>
      <c r="K7" s="46">
        <v>530</v>
      </c>
      <c r="L7" s="46" t="s">
        <v>38</v>
      </c>
      <c r="M7" s="47">
        <v>2010</v>
      </c>
      <c r="N7" s="48">
        <v>948334</v>
      </c>
      <c r="O7" s="49">
        <v>1138000</v>
      </c>
      <c r="P7" s="50">
        <v>113800</v>
      </c>
      <c r="Q7" s="51" t="s">
        <v>39</v>
      </c>
      <c r="R7" s="19"/>
      <c r="S7" s="19"/>
      <c r="V7"/>
    </row>
    <row r="8" spans="1:22" ht="49.5" customHeight="1">
      <c r="A8" s="86"/>
      <c r="B8" s="25" t="s">
        <v>25</v>
      </c>
      <c r="C8" s="64" t="s">
        <v>51</v>
      </c>
      <c r="D8" s="36" t="s">
        <v>32</v>
      </c>
      <c r="E8" s="37" t="s">
        <v>72</v>
      </c>
      <c r="F8" s="68" t="s">
        <v>43</v>
      </c>
      <c r="G8" s="68" t="s">
        <v>53</v>
      </c>
      <c r="H8" s="1">
        <v>1</v>
      </c>
      <c r="I8" s="2" t="s">
        <v>3</v>
      </c>
      <c r="J8" s="2" t="s">
        <v>3</v>
      </c>
      <c r="K8" s="11">
        <v>300</v>
      </c>
      <c r="L8" s="11" t="s">
        <v>54</v>
      </c>
      <c r="M8" s="22">
        <v>2010</v>
      </c>
      <c r="N8" s="26">
        <v>7043637</v>
      </c>
      <c r="O8" s="27">
        <v>8452364</v>
      </c>
      <c r="P8" s="28">
        <v>845236</v>
      </c>
      <c r="Q8" s="29"/>
      <c r="R8" s="19"/>
      <c r="S8" s="19"/>
      <c r="V8"/>
    </row>
    <row r="9" spans="1:22" ht="30" customHeight="1">
      <c r="A9" s="86"/>
      <c r="B9" s="25" t="s">
        <v>26</v>
      </c>
      <c r="C9" s="64" t="s">
        <v>55</v>
      </c>
      <c r="D9" s="36" t="s">
        <v>33</v>
      </c>
      <c r="E9" s="37" t="s">
        <v>34</v>
      </c>
      <c r="F9" s="68" t="s">
        <v>43</v>
      </c>
      <c r="G9" s="68" t="s">
        <v>53</v>
      </c>
      <c r="H9" s="1">
        <v>1</v>
      </c>
      <c r="I9" s="2" t="s">
        <v>3</v>
      </c>
      <c r="J9" s="2" t="s">
        <v>3</v>
      </c>
      <c r="K9" s="10">
        <v>70</v>
      </c>
      <c r="L9" s="11" t="s">
        <v>56</v>
      </c>
      <c r="M9" s="22">
        <v>2010</v>
      </c>
      <c r="N9" s="26">
        <v>4022974</v>
      </c>
      <c r="O9" s="27">
        <v>4827569</v>
      </c>
      <c r="P9" s="28">
        <v>482757</v>
      </c>
      <c r="Q9" s="29"/>
      <c r="R9" s="19"/>
      <c r="S9" s="19"/>
      <c r="V9"/>
    </row>
    <row r="10" spans="1:22" ht="30" customHeight="1">
      <c r="A10" s="86"/>
      <c r="B10" s="25" t="s">
        <v>27</v>
      </c>
      <c r="C10" s="64" t="s">
        <v>69</v>
      </c>
      <c r="D10" s="36" t="s">
        <v>66</v>
      </c>
      <c r="E10" s="37" t="s">
        <v>67</v>
      </c>
      <c r="F10" s="68" t="s">
        <v>44</v>
      </c>
      <c r="G10" s="68" t="s">
        <v>70</v>
      </c>
      <c r="H10" s="1">
        <v>1</v>
      </c>
      <c r="I10" s="2" t="s">
        <v>3</v>
      </c>
      <c r="J10" s="2" t="s">
        <v>52</v>
      </c>
      <c r="K10" s="10">
        <v>25</v>
      </c>
      <c r="L10" s="11" t="s">
        <v>71</v>
      </c>
      <c r="M10" s="22">
        <v>2010</v>
      </c>
      <c r="N10" s="26">
        <v>341666</v>
      </c>
      <c r="O10" s="27">
        <v>410000</v>
      </c>
      <c r="P10" s="28">
        <v>41000</v>
      </c>
      <c r="Q10" s="29" t="s">
        <v>39</v>
      </c>
      <c r="R10" s="19"/>
      <c r="S10" s="19"/>
      <c r="V10"/>
    </row>
    <row r="11" spans="1:22" ht="30" customHeight="1">
      <c r="A11" s="86"/>
      <c r="B11" s="25" t="s">
        <v>28</v>
      </c>
      <c r="C11" s="64" t="s">
        <v>57</v>
      </c>
      <c r="D11" s="36" t="s">
        <v>35</v>
      </c>
      <c r="E11" s="37" t="s">
        <v>64</v>
      </c>
      <c r="F11" s="68" t="s">
        <v>44</v>
      </c>
      <c r="G11" s="68" t="s">
        <v>58</v>
      </c>
      <c r="H11" s="1">
        <v>1</v>
      </c>
      <c r="I11" s="12" t="s">
        <v>3</v>
      </c>
      <c r="J11" s="12" t="s">
        <v>3</v>
      </c>
      <c r="K11" s="10">
        <v>22</v>
      </c>
      <c r="L11" s="24" t="s">
        <v>59</v>
      </c>
      <c r="M11" s="23">
        <v>2010</v>
      </c>
      <c r="N11" s="70">
        <v>592256</v>
      </c>
      <c r="O11" s="27">
        <v>710707</v>
      </c>
      <c r="P11" s="28">
        <v>71071</v>
      </c>
      <c r="Q11" s="29"/>
      <c r="R11" s="19"/>
      <c r="S11" s="19"/>
      <c r="V11"/>
    </row>
    <row r="12" spans="1:22" ht="30" customHeight="1">
      <c r="A12" s="86"/>
      <c r="B12" s="25" t="s">
        <v>29</v>
      </c>
      <c r="C12" s="64" t="s">
        <v>60</v>
      </c>
      <c r="D12" s="36" t="s">
        <v>36</v>
      </c>
      <c r="E12" s="37" t="s">
        <v>37</v>
      </c>
      <c r="F12" s="68" t="s">
        <v>45</v>
      </c>
      <c r="G12" s="68" t="s">
        <v>61</v>
      </c>
      <c r="H12" s="1">
        <v>1</v>
      </c>
      <c r="I12" s="2" t="s">
        <v>3</v>
      </c>
      <c r="J12" s="2" t="s">
        <v>3</v>
      </c>
      <c r="K12" s="11">
        <v>90</v>
      </c>
      <c r="L12" s="11" t="s">
        <v>62</v>
      </c>
      <c r="M12" s="22">
        <v>2010</v>
      </c>
      <c r="N12" s="26">
        <v>5718578</v>
      </c>
      <c r="O12" s="27">
        <v>6862294</v>
      </c>
      <c r="P12" s="28">
        <v>686229</v>
      </c>
      <c r="Q12" s="29"/>
      <c r="R12" s="19"/>
      <c r="S12" s="19"/>
      <c r="V12"/>
    </row>
    <row r="13" spans="1:22" ht="30" customHeight="1" thickBot="1">
      <c r="A13" s="52" t="s">
        <v>12</v>
      </c>
      <c r="B13" s="53" t="s">
        <v>65</v>
      </c>
      <c r="C13" s="65" t="s">
        <v>63</v>
      </c>
      <c r="D13" s="55" t="s">
        <v>48</v>
      </c>
      <c r="E13" s="55" t="s">
        <v>49</v>
      </c>
      <c r="F13" s="69" t="s">
        <v>43</v>
      </c>
      <c r="G13" s="69" t="s">
        <v>43</v>
      </c>
      <c r="H13" s="54">
        <v>1</v>
      </c>
      <c r="I13" s="56" t="s">
        <v>3</v>
      </c>
      <c r="J13" s="56" t="s">
        <v>3</v>
      </c>
      <c r="K13" s="66">
        <v>280</v>
      </c>
      <c r="L13" s="57" t="s">
        <v>68</v>
      </c>
      <c r="M13" s="58">
        <v>2010</v>
      </c>
      <c r="N13" s="59">
        <v>5542018</v>
      </c>
      <c r="O13" s="60">
        <v>6650422</v>
      </c>
      <c r="P13" s="61">
        <v>665042</v>
      </c>
      <c r="Q13" s="62"/>
      <c r="R13" s="19"/>
      <c r="S13" s="19"/>
      <c r="V13"/>
    </row>
    <row r="14" spans="1:22" ht="15" customHeight="1" thickBot="1">
      <c r="A14" s="72" t="s">
        <v>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39">
        <f>SUM(N7:N13)</f>
        <v>24209463</v>
      </c>
      <c r="O14" s="40">
        <f>SUM(O7:O13)</f>
        <v>29051356</v>
      </c>
      <c r="P14" s="41">
        <f>SUM(P7:P13)</f>
        <v>2905135</v>
      </c>
      <c r="Q14" s="42"/>
      <c r="R14" s="20"/>
      <c r="S14" s="20"/>
      <c r="U14" s="4"/>
      <c r="V14"/>
    </row>
    <row r="15" spans="1:21" ht="15">
      <c r="A15" s="32"/>
      <c r="B15" s="33"/>
      <c r="C15" s="16"/>
      <c r="D15" s="16"/>
      <c r="E15" s="16"/>
      <c r="I15" s="16"/>
      <c r="J15" s="16"/>
      <c r="K15" s="16"/>
      <c r="N15" s="16"/>
      <c r="O15" s="30"/>
      <c r="P15" s="31"/>
      <c r="Q15" s="16"/>
      <c r="R15" s="16"/>
      <c r="S15" s="16"/>
      <c r="T15" s="16"/>
      <c r="U15" s="16"/>
    </row>
    <row r="16" spans="1:2" ht="12.75">
      <c r="A16" s="16" t="s">
        <v>19</v>
      </c>
      <c r="B16" s="16"/>
    </row>
    <row r="17" spans="1:2" ht="12.75">
      <c r="A17" t="s">
        <v>20</v>
      </c>
      <c r="B17" t="s">
        <v>40</v>
      </c>
    </row>
    <row r="19" ht="12.75">
      <c r="O19" s="71"/>
    </row>
  </sheetData>
  <mergeCells count="19">
    <mergeCell ref="P5:P6"/>
    <mergeCell ref="N5:N6"/>
    <mergeCell ref="A3:Q3"/>
    <mergeCell ref="H5:H6"/>
    <mergeCell ref="L5:L6"/>
    <mergeCell ref="M5:M6"/>
    <mergeCell ref="O5:O6"/>
    <mergeCell ref="F5:F6"/>
    <mergeCell ref="G5:G6"/>
    <mergeCell ref="A14:M14"/>
    <mergeCell ref="Q5:Q6"/>
    <mergeCell ref="A5:A6"/>
    <mergeCell ref="B5:B6"/>
    <mergeCell ref="C5:C6"/>
    <mergeCell ref="D5:D6"/>
    <mergeCell ref="E5:E6"/>
    <mergeCell ref="I5:J5"/>
    <mergeCell ref="K5:K6"/>
    <mergeCell ref="A7:A12"/>
  </mergeCells>
  <printOptions/>
  <pageMargins left="0.75" right="0.75" top="1" bottom="1" header="0.4921259845" footer="0.4921259845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pospichalova</cp:lastModifiedBy>
  <cp:lastPrinted>2009-08-24T10:15:06Z</cp:lastPrinted>
  <dcterms:created xsi:type="dcterms:W3CDTF">2009-04-22T11:32:23Z</dcterms:created>
  <dcterms:modified xsi:type="dcterms:W3CDTF">2010-06-04T06:14:07Z</dcterms:modified>
  <cp:category/>
  <cp:version/>
  <cp:contentType/>
  <cp:contentStatus/>
</cp:coreProperties>
</file>