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<sst xmlns="http://schemas.openxmlformats.org/spreadsheetml/2006/main" count="150" uniqueCount="122">
  <si>
    <t>Poř.</t>
  </si>
  <si>
    <t>čís.</t>
  </si>
  <si>
    <t>Žadatel</t>
  </si>
  <si>
    <t>(obec)</t>
  </si>
  <si>
    <t>projektu</t>
  </si>
  <si>
    <t>Popis</t>
  </si>
  <si>
    <t xml:space="preserve">Soulad s </t>
  </si>
  <si>
    <t>výzvou</t>
  </si>
  <si>
    <t>Finanční zajištění</t>
  </si>
  <si>
    <t>dotace</t>
  </si>
  <si>
    <t xml:space="preserve">podíl </t>
  </si>
  <si>
    <t>Počet</t>
  </si>
  <si>
    <t>1.</t>
  </si>
  <si>
    <r>
      <t>A</t>
    </r>
    <r>
      <rPr>
        <sz val="10"/>
        <rFont val="Arial CE"/>
        <family val="0"/>
      </rPr>
      <t>no/Ne</t>
    </r>
  </si>
  <si>
    <t>obce (%)</t>
  </si>
  <si>
    <t>2.</t>
  </si>
  <si>
    <t>3.</t>
  </si>
  <si>
    <t>4.</t>
  </si>
  <si>
    <t>5.</t>
  </si>
  <si>
    <t>6.</t>
  </si>
  <si>
    <t>celkem</t>
  </si>
  <si>
    <t>Celkem</t>
  </si>
  <si>
    <t xml:space="preserve">Náklady </t>
  </si>
  <si>
    <t>požadovaná</t>
  </si>
  <si>
    <t>podíl obce</t>
  </si>
  <si>
    <t>v Kč</t>
  </si>
  <si>
    <t>Program prevence kriminality kraje Vysočina na rok  2010 (II. část) - evidence žádostí obcí</t>
  </si>
  <si>
    <t>Pozďatín</t>
  </si>
  <si>
    <t>Montáž bezpečnostních dveří na budovu OÚ</t>
  </si>
  <si>
    <t>ano</t>
  </si>
  <si>
    <t>Telč</t>
  </si>
  <si>
    <t>Rozšíření KDS v Telči</t>
  </si>
  <si>
    <t>*</t>
  </si>
  <si>
    <t>Vícenice u M. Bud.</t>
  </si>
  <si>
    <t>Rozšíření EZS na budově OÚ</t>
  </si>
  <si>
    <t>Žďár nad Sázavou</t>
  </si>
  <si>
    <t>Rozšíření KDS města s napojením na PČR</t>
  </si>
  <si>
    <t>Chotěboř</t>
  </si>
  <si>
    <t>Rozšíření KDS v Chotěboři</t>
  </si>
  <si>
    <t>Moravské Budějovice</t>
  </si>
  <si>
    <t>KDS města Moravské Budějovice</t>
  </si>
  <si>
    <t>7.</t>
  </si>
  <si>
    <t>Bystřice nad Pernštejnem</t>
  </si>
  <si>
    <t>Rozšíření KDS v Bystřici nad Pernštejnem</t>
  </si>
  <si>
    <t>8.</t>
  </si>
  <si>
    <t>Hrotovice</t>
  </si>
  <si>
    <t>Instalace EZS na budovu městské knihovny</t>
  </si>
  <si>
    <t>9.</t>
  </si>
  <si>
    <t>Nové Město na Moravě</t>
  </si>
  <si>
    <t>Rozšíření KDS v Novém Městě na Moravě</t>
  </si>
  <si>
    <t>10.</t>
  </si>
  <si>
    <t>Batelov</t>
  </si>
  <si>
    <t>11.</t>
  </si>
  <si>
    <t>Kostelec u Jihlavy</t>
  </si>
  <si>
    <t>12.</t>
  </si>
  <si>
    <t>Stránecká Zhoř</t>
  </si>
  <si>
    <t>13.</t>
  </si>
  <si>
    <t>Křeč</t>
  </si>
  <si>
    <t>14.</t>
  </si>
  <si>
    <t>Náměšť nad Oslavou</t>
  </si>
  <si>
    <t>15.</t>
  </si>
  <si>
    <t>Číhalín (Třebíč)</t>
  </si>
  <si>
    <t>16.</t>
  </si>
  <si>
    <t>Nová Říše</t>
  </si>
  <si>
    <t>17.</t>
  </si>
  <si>
    <t>Dědice</t>
  </si>
  <si>
    <t>Monitoring dětského hřiště a veř. Prostrantsví</t>
  </si>
  <si>
    <t>Skatepark Kostelec</t>
  </si>
  <si>
    <t>Instalace EZS na budovu obecního úřadu</t>
  </si>
  <si>
    <t>Instalace EZS na víceúčelovou  budovu obce</t>
  </si>
  <si>
    <t>Oplocení dětského hřiště a pískoviště</t>
  </si>
  <si>
    <t>Vybudování areálu pro trávení volného času</t>
  </si>
  <si>
    <t>Instalace EZS na budovu hasičské zbrojnice</t>
  </si>
  <si>
    <t>18.</t>
  </si>
  <si>
    <t>obyv. k</t>
  </si>
  <si>
    <t>TČ</t>
  </si>
  <si>
    <t>1000 ob.</t>
  </si>
  <si>
    <t>Pořadí</t>
  </si>
  <si>
    <t>19.</t>
  </si>
  <si>
    <t>Instalace KDS v Počátkách</t>
  </si>
  <si>
    <t>20.</t>
  </si>
  <si>
    <t>Křižánky</t>
  </si>
  <si>
    <t>Osvětlení rizikového místa v Křižánkách</t>
  </si>
  <si>
    <t>ne **</t>
  </si>
  <si>
    <t>**</t>
  </si>
  <si>
    <t>Chybí stanovisko Policie ČR</t>
  </si>
  <si>
    <t>21.</t>
  </si>
  <si>
    <t>Ledeč na Sázavou</t>
  </si>
  <si>
    <t>Oplocení rizikových míst v Ledči nad Sáz.</t>
  </si>
  <si>
    <t>22.</t>
  </si>
  <si>
    <t>Instalace KDS ve Ždírci</t>
  </si>
  <si>
    <t>ne ***</t>
  </si>
  <si>
    <t>***</t>
  </si>
  <si>
    <t>Chyní popis projektu v souladu s Rozšiřujícími podmínkami Ministerstva vnitra ČR</t>
  </si>
  <si>
    <t>23.</t>
  </si>
  <si>
    <t>24.</t>
  </si>
  <si>
    <t>Křídla</t>
  </si>
  <si>
    <t>Osvětlení rizikových míst v Křídlech</t>
  </si>
  <si>
    <t>25.</t>
  </si>
  <si>
    <t>Instalace soupravy na sport</t>
  </si>
  <si>
    <t>26.</t>
  </si>
  <si>
    <t>Kožlí</t>
  </si>
  <si>
    <t>Instalace EZS na budovu veřejného vodovodu</t>
  </si>
  <si>
    <t>ne**</t>
  </si>
  <si>
    <t>27.</t>
  </si>
  <si>
    <t>Velké Meziříčí</t>
  </si>
  <si>
    <t>Osvětlení rizikového místa ve V. Meziříčí</t>
  </si>
  <si>
    <t>Trestné činy v přepočtu na 1000 obyvatel za rok 2009</t>
  </si>
  <si>
    <t>17-18</t>
  </si>
  <si>
    <t>Počátky (Pelhřimov)</t>
  </si>
  <si>
    <t>Ždírec (Polná)</t>
  </si>
  <si>
    <t>Opatov (Třebíč)</t>
  </si>
  <si>
    <t>Instalace KDS na rizikovou část města</t>
  </si>
  <si>
    <t>Instalace EZS na budovu školy</t>
  </si>
  <si>
    <t xml:space="preserve">Počet stran: 1 </t>
  </si>
  <si>
    <t>TČ * na</t>
  </si>
  <si>
    <t>IČ</t>
  </si>
  <si>
    <t>KDS - kamerový dohlížecí systém</t>
  </si>
  <si>
    <t>OÚ - obecní úřad</t>
  </si>
  <si>
    <t>EZS - elektronická zabezpečovací signalizace</t>
  </si>
  <si>
    <t>PČR - Policie ČR</t>
  </si>
  <si>
    <t>RK-18-2010-38,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</si>
</sst>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/>
    </xf>
    <xf numFmtId="167" fontId="0" fillId="0" borderId="3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1" fontId="0" fillId="0" borderId="3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B48" sqref="B48"/>
    </sheetView>
  </sheetViews>
  <sheetFormatPr defaultColWidth="9.00390625" defaultRowHeight="12.75"/>
  <cols>
    <col min="1" max="1" width="3.875" style="0" customWidth="1"/>
    <col min="2" max="2" width="22.125" style="0" customWidth="1"/>
    <col min="3" max="3" width="10.25390625" style="0" customWidth="1"/>
    <col min="4" max="4" width="37.375" style="0" customWidth="1"/>
    <col min="5" max="5" width="10.125" style="0" customWidth="1"/>
    <col min="6" max="6" width="8.00390625" style="0" customWidth="1"/>
    <col min="7" max="9" width="8.125" style="0" customWidth="1"/>
    <col min="11" max="11" width="10.125" style="0" customWidth="1"/>
    <col min="14" max="14" width="9.125" style="0" hidden="1" customWidth="1"/>
  </cols>
  <sheetData>
    <row r="1" spans="12:13" ht="12.75">
      <c r="L1" s="54" t="s">
        <v>121</v>
      </c>
      <c r="M1" s="54"/>
    </row>
    <row r="2" spans="12:13" ht="12.75">
      <c r="L2" s="54" t="s">
        <v>114</v>
      </c>
      <c r="M2" s="54"/>
    </row>
    <row r="3" spans="1:10" ht="13.5" thickBot="1">
      <c r="A3" s="55" t="s">
        <v>26</v>
      </c>
      <c r="B3" s="56"/>
      <c r="C3" s="56"/>
      <c r="D3" s="56"/>
      <c r="E3" s="56"/>
      <c r="F3" s="56"/>
      <c r="G3" s="56"/>
      <c r="H3" s="56"/>
      <c r="I3" s="56"/>
      <c r="J3" s="56"/>
    </row>
    <row r="4" spans="1:13" ht="12.75">
      <c r="A4" s="43" t="s">
        <v>0</v>
      </c>
      <c r="B4" s="33" t="s">
        <v>2</v>
      </c>
      <c r="C4" s="18"/>
      <c r="D4" s="18" t="s">
        <v>5</v>
      </c>
      <c r="E4" s="19" t="s">
        <v>11</v>
      </c>
      <c r="F4" s="20" t="s">
        <v>6</v>
      </c>
      <c r="G4" s="19" t="s">
        <v>11</v>
      </c>
      <c r="H4" s="21" t="s">
        <v>115</v>
      </c>
      <c r="I4" s="21"/>
      <c r="J4" s="57" t="s">
        <v>8</v>
      </c>
      <c r="K4" s="58"/>
      <c r="L4" s="58"/>
      <c r="M4" s="59"/>
    </row>
    <row r="5" spans="1:13" ht="12.75">
      <c r="A5" s="44" t="s">
        <v>1</v>
      </c>
      <c r="B5" s="34" t="s">
        <v>3</v>
      </c>
      <c r="C5" s="1" t="s">
        <v>116</v>
      </c>
      <c r="D5" s="1" t="s">
        <v>4</v>
      </c>
      <c r="E5" s="9" t="s">
        <v>74</v>
      </c>
      <c r="F5" s="8" t="s">
        <v>7</v>
      </c>
      <c r="G5" s="9" t="s">
        <v>75</v>
      </c>
      <c r="H5" s="9" t="s">
        <v>76</v>
      </c>
      <c r="I5" s="9"/>
      <c r="J5" s="7" t="s">
        <v>22</v>
      </c>
      <c r="K5" s="7" t="s">
        <v>23</v>
      </c>
      <c r="L5" s="8" t="s">
        <v>24</v>
      </c>
      <c r="M5" s="22" t="s">
        <v>10</v>
      </c>
    </row>
    <row r="6" spans="1:13" ht="13.5" thickBot="1">
      <c r="A6" s="45"/>
      <c r="B6" s="35"/>
      <c r="C6" s="36"/>
      <c r="D6" s="36"/>
      <c r="E6" s="37">
        <v>40178</v>
      </c>
      <c r="F6" s="38" t="s">
        <v>13</v>
      </c>
      <c r="G6" s="39">
        <v>2009</v>
      </c>
      <c r="H6" s="39">
        <v>2009</v>
      </c>
      <c r="I6" s="39" t="s">
        <v>77</v>
      </c>
      <c r="J6" s="39" t="s">
        <v>20</v>
      </c>
      <c r="K6" s="40" t="s">
        <v>9</v>
      </c>
      <c r="L6" s="41" t="s">
        <v>25</v>
      </c>
      <c r="M6" s="42" t="s">
        <v>14</v>
      </c>
    </row>
    <row r="7" spans="1:15" ht="12.75">
      <c r="A7" s="26" t="s">
        <v>12</v>
      </c>
      <c r="B7" s="3" t="s">
        <v>27</v>
      </c>
      <c r="C7" s="50">
        <v>378358</v>
      </c>
      <c r="D7" s="3" t="s">
        <v>28</v>
      </c>
      <c r="E7" s="11">
        <v>179</v>
      </c>
      <c r="F7" s="10" t="s">
        <v>29</v>
      </c>
      <c r="G7" s="10">
        <v>5</v>
      </c>
      <c r="H7" s="16">
        <f>G7*1000/E7</f>
        <v>27.932960893854748</v>
      </c>
      <c r="I7" s="17">
        <v>2</v>
      </c>
      <c r="J7" s="11">
        <v>21567.6</v>
      </c>
      <c r="K7" s="11">
        <v>17067.7</v>
      </c>
      <c r="L7" s="11">
        <v>4500</v>
      </c>
      <c r="M7" s="25">
        <v>21</v>
      </c>
      <c r="O7" s="14"/>
    </row>
    <row r="8" spans="1:15" ht="12.75">
      <c r="A8" s="23" t="s">
        <v>15</v>
      </c>
      <c r="B8" s="4" t="s">
        <v>30</v>
      </c>
      <c r="C8" s="51">
        <v>286745</v>
      </c>
      <c r="D8" s="4" t="s">
        <v>31</v>
      </c>
      <c r="E8" s="6">
        <v>5732</v>
      </c>
      <c r="F8" s="5" t="s">
        <v>29</v>
      </c>
      <c r="G8" s="5">
        <v>114</v>
      </c>
      <c r="H8" s="13">
        <f aca="true" t="shared" si="0" ref="H8:H33">G8*1000/E8</f>
        <v>19.88834612700628</v>
      </c>
      <c r="I8" s="15">
        <v>6</v>
      </c>
      <c r="J8" s="6">
        <v>378500</v>
      </c>
      <c r="K8" s="6">
        <v>300000</v>
      </c>
      <c r="L8" s="6">
        <v>78500</v>
      </c>
      <c r="M8" s="24">
        <v>21</v>
      </c>
      <c r="O8" s="14"/>
    </row>
    <row r="9" spans="1:15" ht="12.75">
      <c r="A9" s="23" t="s">
        <v>16</v>
      </c>
      <c r="B9" s="12" t="s">
        <v>33</v>
      </c>
      <c r="C9" s="52">
        <v>44065531</v>
      </c>
      <c r="D9" s="3" t="s">
        <v>34</v>
      </c>
      <c r="E9" s="11">
        <v>193</v>
      </c>
      <c r="F9" s="10" t="s">
        <v>29</v>
      </c>
      <c r="G9" s="10">
        <v>7</v>
      </c>
      <c r="H9" s="13">
        <f t="shared" si="0"/>
        <v>36.26943005181347</v>
      </c>
      <c r="I9" s="17">
        <v>1</v>
      </c>
      <c r="J9" s="11">
        <v>33270</v>
      </c>
      <c r="K9" s="11">
        <v>26570</v>
      </c>
      <c r="L9" s="6">
        <v>6700</v>
      </c>
      <c r="M9" s="25">
        <v>20</v>
      </c>
      <c r="O9" s="14"/>
    </row>
    <row r="10" spans="1:15" ht="12.75">
      <c r="A10" s="23" t="s">
        <v>17</v>
      </c>
      <c r="B10" s="4" t="s">
        <v>35</v>
      </c>
      <c r="C10" s="51">
        <v>295841</v>
      </c>
      <c r="D10" s="4" t="s">
        <v>36</v>
      </c>
      <c r="E10" s="6">
        <v>23259</v>
      </c>
      <c r="F10" s="5" t="s">
        <v>29</v>
      </c>
      <c r="G10" s="15">
        <v>505</v>
      </c>
      <c r="H10" s="13">
        <f t="shared" si="0"/>
        <v>21.712025452513007</v>
      </c>
      <c r="I10" s="15">
        <v>4</v>
      </c>
      <c r="J10" s="6">
        <v>450000</v>
      </c>
      <c r="K10" s="6">
        <v>300000</v>
      </c>
      <c r="L10" s="6">
        <v>150000</v>
      </c>
      <c r="M10" s="24">
        <v>33</v>
      </c>
      <c r="O10" s="14"/>
    </row>
    <row r="11" spans="1:15" ht="12.75">
      <c r="A11" s="26" t="s">
        <v>18</v>
      </c>
      <c r="B11" s="3" t="s">
        <v>37</v>
      </c>
      <c r="C11" s="50">
        <v>267538</v>
      </c>
      <c r="D11" s="3" t="s">
        <v>38</v>
      </c>
      <c r="E11" s="11">
        <v>9819</v>
      </c>
      <c r="F11" s="10" t="s">
        <v>29</v>
      </c>
      <c r="G11" s="10">
        <v>151</v>
      </c>
      <c r="H11" s="13">
        <f t="shared" si="0"/>
        <v>15.378348100621244</v>
      </c>
      <c r="I11" s="17">
        <v>10</v>
      </c>
      <c r="J11" s="11">
        <v>350729</v>
      </c>
      <c r="K11" s="11">
        <v>280583</v>
      </c>
      <c r="L11" s="6">
        <v>70146</v>
      </c>
      <c r="M11" s="25">
        <v>20</v>
      </c>
      <c r="O11" s="14"/>
    </row>
    <row r="12" spans="1:15" ht="12.75">
      <c r="A12" s="23" t="s">
        <v>19</v>
      </c>
      <c r="B12" s="4" t="s">
        <v>39</v>
      </c>
      <c r="C12" s="51">
        <v>289931</v>
      </c>
      <c r="D12" s="4" t="s">
        <v>40</v>
      </c>
      <c r="E12" s="6">
        <v>7816</v>
      </c>
      <c r="F12" s="5" t="s">
        <v>29</v>
      </c>
      <c r="G12" s="5">
        <v>106</v>
      </c>
      <c r="H12" s="13">
        <f t="shared" si="0"/>
        <v>13.561924257932446</v>
      </c>
      <c r="I12" s="15">
        <v>13</v>
      </c>
      <c r="J12" s="6">
        <v>380000</v>
      </c>
      <c r="K12" s="6">
        <v>300000</v>
      </c>
      <c r="L12" s="6">
        <v>80000</v>
      </c>
      <c r="M12" s="24">
        <v>21</v>
      </c>
      <c r="O12" s="14"/>
    </row>
    <row r="13" spans="1:15" ht="12.75">
      <c r="A13" s="23" t="s">
        <v>41</v>
      </c>
      <c r="B13" s="4" t="s">
        <v>42</v>
      </c>
      <c r="C13" s="51">
        <v>294136</v>
      </c>
      <c r="D13" s="4" t="s">
        <v>43</v>
      </c>
      <c r="E13" s="6">
        <v>8699</v>
      </c>
      <c r="F13" s="5" t="s">
        <v>29</v>
      </c>
      <c r="G13" s="5">
        <v>59</v>
      </c>
      <c r="H13" s="13">
        <f t="shared" si="0"/>
        <v>6.782388780319577</v>
      </c>
      <c r="I13" s="15">
        <v>19</v>
      </c>
      <c r="J13" s="6">
        <v>370800</v>
      </c>
      <c r="K13" s="6">
        <v>296640</v>
      </c>
      <c r="L13" s="6">
        <v>74160</v>
      </c>
      <c r="M13" s="24">
        <v>20</v>
      </c>
      <c r="O13" s="14"/>
    </row>
    <row r="14" spans="1:15" ht="12.75">
      <c r="A14" s="23" t="s">
        <v>44</v>
      </c>
      <c r="B14" s="4" t="s">
        <v>45</v>
      </c>
      <c r="C14" s="51">
        <v>289426</v>
      </c>
      <c r="D14" s="4" t="s">
        <v>46</v>
      </c>
      <c r="E14" s="6">
        <v>1793</v>
      </c>
      <c r="F14" s="5" t="s">
        <v>29</v>
      </c>
      <c r="G14" s="5">
        <v>26</v>
      </c>
      <c r="H14" s="13">
        <f t="shared" si="0"/>
        <v>14.500836586726157</v>
      </c>
      <c r="I14" s="15">
        <v>11</v>
      </c>
      <c r="J14" s="6">
        <v>60151</v>
      </c>
      <c r="K14" s="6">
        <v>47519</v>
      </c>
      <c r="L14" s="6">
        <v>12632</v>
      </c>
      <c r="M14" s="24">
        <v>27</v>
      </c>
      <c r="O14" s="14"/>
    </row>
    <row r="15" spans="1:15" ht="12.75">
      <c r="A15" s="23" t="s">
        <v>47</v>
      </c>
      <c r="B15" s="4" t="s">
        <v>48</v>
      </c>
      <c r="C15" s="51">
        <v>294900</v>
      </c>
      <c r="D15" s="4" t="s">
        <v>49</v>
      </c>
      <c r="E15" s="6">
        <v>10457</v>
      </c>
      <c r="F15" s="5" t="s">
        <v>29</v>
      </c>
      <c r="G15" s="5">
        <v>92</v>
      </c>
      <c r="H15" s="13">
        <f t="shared" si="0"/>
        <v>8.797934398010902</v>
      </c>
      <c r="I15" s="15">
        <v>18</v>
      </c>
      <c r="J15" s="6">
        <v>307826</v>
      </c>
      <c r="K15" s="6">
        <v>246261</v>
      </c>
      <c r="L15" s="6">
        <v>61565</v>
      </c>
      <c r="M15" s="24">
        <v>20</v>
      </c>
      <c r="O15" s="14"/>
    </row>
    <row r="16" spans="1:15" ht="12.75">
      <c r="A16" s="23" t="s">
        <v>50</v>
      </c>
      <c r="B16" s="4" t="s">
        <v>51</v>
      </c>
      <c r="C16" s="51">
        <v>285595</v>
      </c>
      <c r="D16" s="4" t="s">
        <v>66</v>
      </c>
      <c r="E16" s="6">
        <v>2342</v>
      </c>
      <c r="F16" s="5" t="s">
        <v>29</v>
      </c>
      <c r="G16" s="5">
        <v>21</v>
      </c>
      <c r="H16" s="13">
        <f t="shared" si="0"/>
        <v>8.9666951323655</v>
      </c>
      <c r="I16" s="15">
        <v>17</v>
      </c>
      <c r="J16" s="6">
        <v>148610</v>
      </c>
      <c r="K16" s="6">
        <v>118888</v>
      </c>
      <c r="L16" s="6">
        <v>29722</v>
      </c>
      <c r="M16" s="24">
        <v>20</v>
      </c>
      <c r="O16" s="14"/>
    </row>
    <row r="17" spans="1:15" ht="12.75">
      <c r="A17" s="23" t="s">
        <v>52</v>
      </c>
      <c r="B17" s="4" t="s">
        <v>53</v>
      </c>
      <c r="C17" s="51">
        <v>286133</v>
      </c>
      <c r="D17" s="4" t="s">
        <v>67</v>
      </c>
      <c r="E17" s="6">
        <v>902</v>
      </c>
      <c r="F17" s="5" t="s">
        <v>29</v>
      </c>
      <c r="G17" s="5">
        <v>13</v>
      </c>
      <c r="H17" s="13">
        <f t="shared" si="0"/>
        <v>14.412416851441241</v>
      </c>
      <c r="I17" s="15">
        <v>12</v>
      </c>
      <c r="J17" s="6">
        <v>99600</v>
      </c>
      <c r="K17" s="6">
        <v>69720</v>
      </c>
      <c r="L17" s="6">
        <v>29880</v>
      </c>
      <c r="M17" s="24">
        <v>30</v>
      </c>
      <c r="O17" s="14"/>
    </row>
    <row r="18" spans="1:15" ht="12.75">
      <c r="A18" s="23" t="s">
        <v>54</v>
      </c>
      <c r="B18" s="4" t="s">
        <v>55</v>
      </c>
      <c r="C18" s="51">
        <v>599841</v>
      </c>
      <c r="D18" s="4" t="s">
        <v>68</v>
      </c>
      <c r="E18" s="6">
        <v>617</v>
      </c>
      <c r="F18" s="5" t="s">
        <v>29</v>
      </c>
      <c r="G18" s="5">
        <v>14</v>
      </c>
      <c r="H18" s="13">
        <f t="shared" si="0"/>
        <v>22.690437601296598</v>
      </c>
      <c r="I18" s="15">
        <v>3</v>
      </c>
      <c r="J18" s="6">
        <v>61245</v>
      </c>
      <c r="K18" s="6">
        <v>48996</v>
      </c>
      <c r="L18" s="6">
        <v>12249</v>
      </c>
      <c r="M18" s="24">
        <v>20</v>
      </c>
      <c r="O18" s="14"/>
    </row>
    <row r="19" spans="1:15" ht="12.75">
      <c r="A19" s="23" t="s">
        <v>56</v>
      </c>
      <c r="B19" s="4" t="s">
        <v>57</v>
      </c>
      <c r="C19" s="51">
        <v>248479</v>
      </c>
      <c r="D19" s="4" t="s">
        <v>34</v>
      </c>
      <c r="E19" s="6">
        <v>231</v>
      </c>
      <c r="F19" s="5" t="s">
        <v>29</v>
      </c>
      <c r="G19" s="5">
        <v>3</v>
      </c>
      <c r="H19" s="13">
        <f t="shared" si="0"/>
        <v>12.987012987012987</v>
      </c>
      <c r="I19" s="15">
        <v>14</v>
      </c>
      <c r="J19" s="6">
        <v>23707</v>
      </c>
      <c r="K19" s="6">
        <v>18966</v>
      </c>
      <c r="L19" s="6">
        <v>4741</v>
      </c>
      <c r="M19" s="24">
        <v>20</v>
      </c>
      <c r="O19" s="14"/>
    </row>
    <row r="20" spans="1:15" ht="12.75">
      <c r="A20" s="23" t="s">
        <v>58</v>
      </c>
      <c r="B20" s="4" t="s">
        <v>59</v>
      </c>
      <c r="C20" s="51">
        <v>289965</v>
      </c>
      <c r="D20" s="4" t="s">
        <v>112</v>
      </c>
      <c r="E20" s="6">
        <v>5066</v>
      </c>
      <c r="F20" s="5" t="s">
        <v>29</v>
      </c>
      <c r="G20" s="5">
        <v>83</v>
      </c>
      <c r="H20" s="13">
        <f t="shared" si="0"/>
        <v>16.383734701934465</v>
      </c>
      <c r="I20" s="15">
        <v>7</v>
      </c>
      <c r="J20" s="6">
        <v>213458</v>
      </c>
      <c r="K20" s="6">
        <v>170766</v>
      </c>
      <c r="L20" s="6">
        <v>42692</v>
      </c>
      <c r="M20" s="24">
        <v>20</v>
      </c>
      <c r="O20" s="14"/>
    </row>
    <row r="21" spans="1:15" ht="12.75">
      <c r="A21" s="23" t="s">
        <v>60</v>
      </c>
      <c r="B21" s="4" t="s">
        <v>61</v>
      </c>
      <c r="C21" s="51">
        <v>376795</v>
      </c>
      <c r="D21" s="4" t="s">
        <v>69</v>
      </c>
      <c r="E21" s="6">
        <v>189</v>
      </c>
      <c r="F21" s="5" t="s">
        <v>29</v>
      </c>
      <c r="G21" s="5">
        <v>2</v>
      </c>
      <c r="H21" s="13">
        <f t="shared" si="0"/>
        <v>10.582010582010582</v>
      </c>
      <c r="I21" s="15">
        <v>15</v>
      </c>
      <c r="J21" s="6">
        <v>30176</v>
      </c>
      <c r="K21" s="6">
        <v>24141</v>
      </c>
      <c r="L21" s="6">
        <v>6035</v>
      </c>
      <c r="M21" s="24">
        <v>25</v>
      </c>
      <c r="O21" s="14"/>
    </row>
    <row r="22" spans="1:15" ht="12.75">
      <c r="A22" s="23" t="s">
        <v>62</v>
      </c>
      <c r="B22" s="4" t="s">
        <v>63</v>
      </c>
      <c r="C22" s="51">
        <v>286311</v>
      </c>
      <c r="D22" s="4" t="s">
        <v>70</v>
      </c>
      <c r="E22" s="6">
        <v>871</v>
      </c>
      <c r="F22" s="5" t="s">
        <v>29</v>
      </c>
      <c r="G22" s="5">
        <v>8</v>
      </c>
      <c r="H22" s="13">
        <f t="shared" si="0"/>
        <v>9.184845005740527</v>
      </c>
      <c r="I22" s="15" t="s">
        <v>108</v>
      </c>
      <c r="J22" s="6">
        <v>100000</v>
      </c>
      <c r="K22" s="6">
        <v>75000</v>
      </c>
      <c r="L22" s="6">
        <v>25000</v>
      </c>
      <c r="M22" s="24">
        <v>25</v>
      </c>
      <c r="O22" s="14"/>
    </row>
    <row r="23" spans="1:15" ht="12.75">
      <c r="A23" s="23" t="s">
        <v>64</v>
      </c>
      <c r="B23" s="4" t="s">
        <v>63</v>
      </c>
      <c r="C23" s="51">
        <v>286311</v>
      </c>
      <c r="D23" s="4" t="s">
        <v>71</v>
      </c>
      <c r="E23" s="6">
        <v>871</v>
      </c>
      <c r="F23" s="5" t="s">
        <v>29</v>
      </c>
      <c r="G23" s="5">
        <v>8</v>
      </c>
      <c r="H23" s="13">
        <f t="shared" si="0"/>
        <v>9.184845005740527</v>
      </c>
      <c r="I23" s="15" t="s">
        <v>108</v>
      </c>
      <c r="J23" s="6">
        <v>240000</v>
      </c>
      <c r="K23" s="6">
        <v>192000</v>
      </c>
      <c r="L23" s="6">
        <v>48000</v>
      </c>
      <c r="M23" s="24">
        <v>20</v>
      </c>
      <c r="O23" s="14"/>
    </row>
    <row r="24" spans="1:15" ht="12.75">
      <c r="A24" s="23" t="s">
        <v>73</v>
      </c>
      <c r="B24" s="4" t="s">
        <v>65</v>
      </c>
      <c r="C24" s="51">
        <v>376825</v>
      </c>
      <c r="D24" s="4" t="s">
        <v>72</v>
      </c>
      <c r="E24" s="6">
        <v>130</v>
      </c>
      <c r="F24" s="5" t="s">
        <v>29</v>
      </c>
      <c r="G24" s="5">
        <v>0</v>
      </c>
      <c r="H24" s="13">
        <f t="shared" si="0"/>
        <v>0</v>
      </c>
      <c r="I24" s="15">
        <v>23</v>
      </c>
      <c r="J24" s="6">
        <v>23724</v>
      </c>
      <c r="K24" s="6">
        <v>18979</v>
      </c>
      <c r="L24" s="6">
        <v>4745</v>
      </c>
      <c r="M24" s="24">
        <v>20</v>
      </c>
      <c r="O24" s="14"/>
    </row>
    <row r="25" spans="1:15" ht="12.75">
      <c r="A25" s="23" t="s">
        <v>78</v>
      </c>
      <c r="B25" s="4" t="s">
        <v>109</v>
      </c>
      <c r="C25" s="51">
        <v>248843</v>
      </c>
      <c r="D25" s="4" t="s">
        <v>79</v>
      </c>
      <c r="E25" s="6">
        <v>2657</v>
      </c>
      <c r="F25" s="5" t="s">
        <v>29</v>
      </c>
      <c r="G25" s="5">
        <v>27</v>
      </c>
      <c r="H25" s="13">
        <f t="shared" si="0"/>
        <v>10.161836657884832</v>
      </c>
      <c r="I25" s="15">
        <v>16</v>
      </c>
      <c r="J25" s="6">
        <v>261869</v>
      </c>
      <c r="K25" s="6">
        <v>209495</v>
      </c>
      <c r="L25" s="6">
        <v>52374</v>
      </c>
      <c r="M25" s="24">
        <v>20</v>
      </c>
      <c r="O25" s="14"/>
    </row>
    <row r="26" spans="1:15" ht="12.75">
      <c r="A26" s="23" t="s">
        <v>80</v>
      </c>
      <c r="B26" s="4" t="s">
        <v>81</v>
      </c>
      <c r="C26" s="51">
        <v>531677</v>
      </c>
      <c r="D26" s="4" t="s">
        <v>82</v>
      </c>
      <c r="E26" s="6">
        <v>384</v>
      </c>
      <c r="F26" s="5" t="s">
        <v>83</v>
      </c>
      <c r="G26" s="5">
        <v>7</v>
      </c>
      <c r="H26" s="13">
        <f t="shared" si="0"/>
        <v>18.229166666666668</v>
      </c>
      <c r="I26" s="15"/>
      <c r="J26" s="6">
        <v>225000</v>
      </c>
      <c r="K26" s="6">
        <v>180000</v>
      </c>
      <c r="L26" s="6">
        <v>45000</v>
      </c>
      <c r="M26" s="24">
        <v>20</v>
      </c>
      <c r="O26" s="14"/>
    </row>
    <row r="27" spans="1:15" ht="12.75">
      <c r="A27" s="23" t="s">
        <v>86</v>
      </c>
      <c r="B27" s="4" t="s">
        <v>87</v>
      </c>
      <c r="C27" s="51">
        <v>267759</v>
      </c>
      <c r="D27" s="4" t="s">
        <v>88</v>
      </c>
      <c r="E27" s="6">
        <v>5715</v>
      </c>
      <c r="F27" s="5" t="s">
        <v>29</v>
      </c>
      <c r="G27" s="5">
        <v>89</v>
      </c>
      <c r="H27" s="13">
        <f t="shared" si="0"/>
        <v>15.573053368328958</v>
      </c>
      <c r="I27" s="15">
        <v>9</v>
      </c>
      <c r="J27" s="6">
        <v>806400</v>
      </c>
      <c r="K27" s="6">
        <v>300000</v>
      </c>
      <c r="L27" s="6">
        <v>506400</v>
      </c>
      <c r="M27" s="24">
        <v>63</v>
      </c>
      <c r="O27" s="14"/>
    </row>
    <row r="28" spans="1:15" ht="12.75">
      <c r="A28" s="23" t="s">
        <v>89</v>
      </c>
      <c r="B28" s="4" t="s">
        <v>110</v>
      </c>
      <c r="C28" s="51">
        <v>287008</v>
      </c>
      <c r="D28" s="4" t="s">
        <v>90</v>
      </c>
      <c r="E28" s="6">
        <v>371</v>
      </c>
      <c r="F28" s="5" t="s">
        <v>91</v>
      </c>
      <c r="G28" s="5">
        <v>0</v>
      </c>
      <c r="H28" s="13">
        <f t="shared" si="0"/>
        <v>0</v>
      </c>
      <c r="I28" s="15"/>
      <c r="J28" s="6">
        <v>139355</v>
      </c>
      <c r="K28" s="6">
        <v>111455</v>
      </c>
      <c r="L28" s="6">
        <v>27900</v>
      </c>
      <c r="M28" s="24">
        <v>20</v>
      </c>
      <c r="O28" s="14"/>
    </row>
    <row r="29" spans="1:15" ht="12.75">
      <c r="A29" s="23" t="s">
        <v>94</v>
      </c>
      <c r="B29" s="4" t="s">
        <v>111</v>
      </c>
      <c r="C29" s="51">
        <v>290068</v>
      </c>
      <c r="D29" s="4" t="s">
        <v>113</v>
      </c>
      <c r="E29" s="6">
        <v>764</v>
      </c>
      <c r="F29" s="5" t="s">
        <v>29</v>
      </c>
      <c r="G29" s="5">
        <v>12</v>
      </c>
      <c r="H29" s="13">
        <f t="shared" si="0"/>
        <v>15.706806282722512</v>
      </c>
      <c r="I29" s="15">
        <v>8</v>
      </c>
      <c r="J29" s="6">
        <v>130762</v>
      </c>
      <c r="K29" s="6">
        <v>104610</v>
      </c>
      <c r="L29" s="6">
        <v>26152</v>
      </c>
      <c r="M29" s="24">
        <v>20</v>
      </c>
      <c r="O29" s="14"/>
    </row>
    <row r="30" spans="1:15" ht="12.75">
      <c r="A30" s="23" t="s">
        <v>95</v>
      </c>
      <c r="B30" s="4" t="s">
        <v>96</v>
      </c>
      <c r="C30" s="51">
        <v>842648</v>
      </c>
      <c r="D30" s="4" t="s">
        <v>97</v>
      </c>
      <c r="E30" s="6">
        <v>320</v>
      </c>
      <c r="F30" s="5" t="s">
        <v>29</v>
      </c>
      <c r="G30" s="5">
        <v>2</v>
      </c>
      <c r="H30" s="13">
        <f t="shared" si="0"/>
        <v>6.25</v>
      </c>
      <c r="I30" s="15">
        <v>20</v>
      </c>
      <c r="J30" s="6">
        <v>40000</v>
      </c>
      <c r="K30" s="6">
        <v>32000</v>
      </c>
      <c r="L30" s="6">
        <v>8000</v>
      </c>
      <c r="M30" s="24">
        <v>20</v>
      </c>
      <c r="O30" s="14"/>
    </row>
    <row r="31" spans="1:15" ht="12.75">
      <c r="A31" s="23" t="s">
        <v>98</v>
      </c>
      <c r="B31" s="4" t="s">
        <v>96</v>
      </c>
      <c r="C31" s="51">
        <v>842648</v>
      </c>
      <c r="D31" s="4" t="s">
        <v>99</v>
      </c>
      <c r="E31" s="6">
        <v>320</v>
      </c>
      <c r="F31" s="5" t="s">
        <v>29</v>
      </c>
      <c r="G31" s="5">
        <v>2</v>
      </c>
      <c r="H31" s="13">
        <f t="shared" si="0"/>
        <v>6.25</v>
      </c>
      <c r="I31" s="15">
        <v>21</v>
      </c>
      <c r="J31" s="6">
        <v>10295</v>
      </c>
      <c r="K31" s="6">
        <v>8236</v>
      </c>
      <c r="L31" s="6">
        <v>2059</v>
      </c>
      <c r="M31" s="24">
        <v>20</v>
      </c>
      <c r="O31" s="14"/>
    </row>
    <row r="32" spans="1:15" ht="12.75">
      <c r="A32" s="23" t="s">
        <v>100</v>
      </c>
      <c r="B32" s="4" t="s">
        <v>101</v>
      </c>
      <c r="C32" s="51">
        <v>267678</v>
      </c>
      <c r="D32" s="4" t="s">
        <v>102</v>
      </c>
      <c r="E32" s="6">
        <v>735</v>
      </c>
      <c r="F32" s="5" t="s">
        <v>103</v>
      </c>
      <c r="G32" s="5">
        <v>7</v>
      </c>
      <c r="H32" s="13">
        <f t="shared" si="0"/>
        <v>9.523809523809524</v>
      </c>
      <c r="I32" s="15"/>
      <c r="J32" s="6">
        <v>111601</v>
      </c>
      <c r="K32" s="6">
        <v>86000</v>
      </c>
      <c r="L32" s="6">
        <v>25601</v>
      </c>
      <c r="M32" s="24">
        <v>23</v>
      </c>
      <c r="O32" s="14"/>
    </row>
    <row r="33" spans="1:15" ht="12.75">
      <c r="A33" s="23" t="s">
        <v>104</v>
      </c>
      <c r="B33" s="4" t="s">
        <v>105</v>
      </c>
      <c r="C33" s="51">
        <v>295671</v>
      </c>
      <c r="D33" s="4" t="s">
        <v>106</v>
      </c>
      <c r="E33" s="6">
        <v>11823</v>
      </c>
      <c r="F33" s="5" t="s">
        <v>29</v>
      </c>
      <c r="G33" s="5">
        <v>254</v>
      </c>
      <c r="H33" s="13">
        <f t="shared" si="0"/>
        <v>21.483549014632494</v>
      </c>
      <c r="I33" s="15">
        <v>5</v>
      </c>
      <c r="J33" s="6">
        <v>239946</v>
      </c>
      <c r="K33" s="6">
        <v>191956</v>
      </c>
      <c r="L33" s="6">
        <v>47990</v>
      </c>
      <c r="M33" s="24">
        <v>20</v>
      </c>
      <c r="O33" s="14"/>
    </row>
    <row r="34" spans="1:13" ht="13.5" thickBot="1">
      <c r="A34" s="27"/>
      <c r="B34" s="28" t="s">
        <v>21</v>
      </c>
      <c r="C34" s="28"/>
      <c r="D34" s="28"/>
      <c r="E34" s="29"/>
      <c r="F34" s="30"/>
      <c r="G34" s="30"/>
      <c r="H34" s="30"/>
      <c r="I34" s="30"/>
      <c r="J34" s="31">
        <f>SUM(J7:J33)</f>
        <v>5258591.6</v>
      </c>
      <c r="K34" s="31">
        <f>SUM(K7:K33)</f>
        <v>3775848.7</v>
      </c>
      <c r="L34" s="31">
        <f>SUM(L7:L33)</f>
        <v>1482743</v>
      </c>
      <c r="M34" s="32"/>
    </row>
    <row r="35" ht="12.75">
      <c r="A35" s="2"/>
    </row>
    <row r="36" spans="1:2" ht="12.75">
      <c r="A36" t="s">
        <v>32</v>
      </c>
      <c r="B36" t="s">
        <v>107</v>
      </c>
    </row>
    <row r="37" spans="1:2" ht="12.75">
      <c r="A37" t="s">
        <v>84</v>
      </c>
      <c r="B37" t="s">
        <v>85</v>
      </c>
    </row>
    <row r="38" spans="1:2" ht="12.75">
      <c r="A38" t="s">
        <v>92</v>
      </c>
      <c r="B38" t="s">
        <v>93</v>
      </c>
    </row>
    <row r="39" spans="1:13" ht="12.75">
      <c r="A39" s="53" t="s">
        <v>117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ht="12.75">
      <c r="A40" t="s">
        <v>118</v>
      </c>
    </row>
    <row r="41" spans="1:10" ht="12.75">
      <c r="A41" t="s">
        <v>119</v>
      </c>
      <c r="I41" s="53"/>
      <c r="J41" s="53"/>
    </row>
    <row r="42" ht="12.75">
      <c r="A42" t="s">
        <v>120</v>
      </c>
    </row>
    <row r="58" spans="2:4" ht="12.75">
      <c r="B58" s="2"/>
      <c r="C58" s="46"/>
      <c r="D58" s="2"/>
    </row>
    <row r="59" spans="2:4" ht="12.75">
      <c r="B59" s="47"/>
      <c r="C59" s="8"/>
      <c r="D59" s="48"/>
    </row>
    <row r="60" spans="2:4" ht="12.75">
      <c r="B60" s="2"/>
      <c r="C60" s="49"/>
      <c r="D60" s="48"/>
    </row>
    <row r="61" spans="2:4" ht="12.75">
      <c r="B61" s="2"/>
      <c r="C61" s="49"/>
      <c r="D61" s="48"/>
    </row>
    <row r="62" spans="2:4" ht="12.75">
      <c r="B62" s="2"/>
      <c r="C62" s="49"/>
      <c r="D62" s="48"/>
    </row>
    <row r="63" spans="2:4" ht="12.75">
      <c r="B63" s="2"/>
      <c r="C63" s="8"/>
      <c r="D63" s="48"/>
    </row>
    <row r="64" spans="2:4" ht="12.75">
      <c r="B64" s="2"/>
      <c r="C64" s="49"/>
      <c r="D64" s="48"/>
    </row>
    <row r="65" spans="2:4" ht="12.75">
      <c r="B65" s="2"/>
      <c r="C65" s="49"/>
      <c r="D65" s="48"/>
    </row>
    <row r="66" spans="2:4" ht="12.75">
      <c r="B66" s="2"/>
      <c r="C66" s="49"/>
      <c r="D66" s="48"/>
    </row>
    <row r="67" spans="2:4" ht="12.75">
      <c r="B67" s="2"/>
      <c r="C67" s="49"/>
      <c r="D67" s="2"/>
    </row>
    <row r="68" spans="2:4" ht="12.75">
      <c r="B68" s="2"/>
      <c r="C68" s="49"/>
      <c r="D68" s="2"/>
    </row>
    <row r="69" spans="2:4" ht="12.75">
      <c r="B69" s="2"/>
      <c r="C69" s="49"/>
      <c r="D69" s="2"/>
    </row>
    <row r="70" spans="2:4" ht="12.75">
      <c r="B70" s="2"/>
      <c r="C70" s="49"/>
      <c r="D70" s="2"/>
    </row>
    <row r="71" spans="2:4" ht="12.75">
      <c r="B71" s="2"/>
      <c r="C71" s="49"/>
      <c r="D71" s="2"/>
    </row>
    <row r="72" spans="2:4" ht="12.75">
      <c r="B72" s="2"/>
      <c r="C72" s="49"/>
      <c r="D72" s="2"/>
    </row>
    <row r="73" spans="2:4" ht="12.75">
      <c r="B73" s="2"/>
      <c r="C73" s="49"/>
      <c r="D73" s="2"/>
    </row>
    <row r="74" spans="2:4" ht="12.75">
      <c r="B74" s="2"/>
      <c r="C74" s="49"/>
      <c r="D74" s="2"/>
    </row>
    <row r="75" spans="2:4" ht="12.75">
      <c r="B75" s="2"/>
      <c r="C75" s="49"/>
      <c r="D75" s="2"/>
    </row>
    <row r="76" spans="2:4" ht="12.75">
      <c r="B76" s="2"/>
      <c r="C76" s="49"/>
      <c r="D76" s="2"/>
    </row>
    <row r="77" spans="2:4" ht="12.75">
      <c r="B77" s="2"/>
      <c r="C77" s="49"/>
      <c r="D77" s="2"/>
    </row>
    <row r="78" spans="2:4" ht="12.75">
      <c r="B78" s="2"/>
      <c r="C78" s="49"/>
      <c r="D78" s="2"/>
    </row>
    <row r="79" spans="2:4" ht="12.75">
      <c r="B79" s="2"/>
      <c r="C79" s="49"/>
      <c r="D79" s="2"/>
    </row>
    <row r="80" spans="2:4" ht="12.75">
      <c r="B80" s="2"/>
      <c r="C80" s="49"/>
      <c r="D80" s="2"/>
    </row>
    <row r="81" spans="2:4" ht="12.75">
      <c r="B81" s="2"/>
      <c r="C81" s="49"/>
      <c r="D81" s="2"/>
    </row>
    <row r="82" spans="2:4" ht="12.75">
      <c r="B82" s="2"/>
      <c r="C82" s="49"/>
      <c r="D82" s="2"/>
    </row>
    <row r="83" spans="2:4" ht="12.75">
      <c r="B83" s="2"/>
      <c r="C83" s="49"/>
      <c r="D83" s="2"/>
    </row>
    <row r="84" spans="2:4" ht="12.75">
      <c r="B84" s="2"/>
      <c r="C84" s="49"/>
      <c r="D84" s="2"/>
    </row>
    <row r="85" spans="2:4" ht="12.75">
      <c r="B85" s="2"/>
      <c r="C85" s="49"/>
      <c r="D85" s="2"/>
    </row>
    <row r="86" spans="2:4" ht="12.75">
      <c r="B86" s="2"/>
      <c r="C86" s="49"/>
      <c r="D86" s="2"/>
    </row>
  </sheetData>
  <mergeCells count="6">
    <mergeCell ref="I41:J41"/>
    <mergeCell ref="L1:M1"/>
    <mergeCell ref="L2:M2"/>
    <mergeCell ref="A39:M39"/>
    <mergeCell ref="A3:J3"/>
    <mergeCell ref="J4:M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2010-06-03T06:51:25Z</cp:lastPrinted>
  <dcterms:created xsi:type="dcterms:W3CDTF">2009-04-07T05:48:21Z</dcterms:created>
  <dcterms:modified xsi:type="dcterms:W3CDTF">2010-06-03T10:24:35Z</dcterms:modified>
  <cp:category/>
  <cp:version/>
  <cp:contentType/>
  <cp:contentStatus/>
</cp:coreProperties>
</file>