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50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hosek</author>
  </authors>
  <commentList>
    <comment ref="G33" authorId="0">
      <text>
        <r>
          <rPr>
            <sz val="8"/>
            <rFont val="Tahoma"/>
            <family val="0"/>
          </rPr>
          <t>členění této částky dotace v jednotlivých letech bude upřesněno po ukončení mateřské dovolené rezitentky</t>
        </r>
      </text>
    </comment>
  </commentList>
</comments>
</file>

<file path=xl/sharedStrings.xml><?xml version="1.0" encoding="utf-8"?>
<sst xmlns="http://schemas.openxmlformats.org/spreadsheetml/2006/main" count="54" uniqueCount="33">
  <si>
    <t>12758/2009/VZV/RM/ROZ - I.</t>
  </si>
  <si>
    <t>12398/2009/VZV/RM/ROZ - I.</t>
  </si>
  <si>
    <t>15583/2009/VZV/RM/ROZ - I.</t>
  </si>
  <si>
    <t>15479/2009/VZV/RM/ROZ - I.</t>
  </si>
  <si>
    <t>15428/2009/VZV/RM/ROZ - I.</t>
  </si>
  <si>
    <t>15446/2009/VZV/RM/ROZ - I.</t>
  </si>
  <si>
    <t>16520/2009/VZV/RM/ROZ - I.</t>
  </si>
  <si>
    <t>16614/2009/VZV/RM/ROZ - I.</t>
  </si>
  <si>
    <t>12746/2009/VZV/RM/ROZ - I.</t>
  </si>
  <si>
    <t>12761/2009/VZV/RM/ROZ - I.</t>
  </si>
  <si>
    <t>13701/2009/VZV/RM/ROZ - I.</t>
  </si>
  <si>
    <t>15444/2009/VZV/RM/ROZ - I.</t>
  </si>
  <si>
    <t>15476/2009/VZV/RM/ROZ - I.</t>
  </si>
  <si>
    <t>15594/2009/VZV/RM/ROZ - I.</t>
  </si>
  <si>
    <t>16652/2009/VZV/RM/ROZ - I.</t>
  </si>
  <si>
    <t>12606/2009/VZV/RM/ROZ - I.</t>
  </si>
  <si>
    <t>12657/2009/VZV/RM/ROZ - I.</t>
  </si>
  <si>
    <t>12599/2009/VZV/RM/ROZ - I.</t>
  </si>
  <si>
    <t>16717/2009/VZV/RM/ROZ - I.</t>
  </si>
  <si>
    <r>
      <t>18841/2009/VZV/RM/ROZ - II</t>
    </r>
    <r>
      <rPr>
        <sz val="10"/>
        <rFont val="Arial"/>
        <family val="2"/>
      </rPr>
      <t>.</t>
    </r>
  </si>
  <si>
    <t>12742/2009/VZV/RM/ROZ - I.</t>
  </si>
  <si>
    <t>Nemocnice</t>
  </si>
  <si>
    <t>Číslo rozhodnutí</t>
  </si>
  <si>
    <t>Havlíčkův Brod</t>
  </si>
  <si>
    <t>Jihlava</t>
  </si>
  <si>
    <t>Nové Město na Moravě</t>
  </si>
  <si>
    <t>Pelhřimov</t>
  </si>
  <si>
    <t>Třebíč</t>
  </si>
  <si>
    <t>Celkem</t>
  </si>
  <si>
    <t>Rok</t>
  </si>
  <si>
    <t>Celkem za všechny nemocnice</t>
  </si>
  <si>
    <t>Dotační program Ministerstva zdravotnictví "Rezidenční místa 2009"</t>
  </si>
  <si>
    <t>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</si>
</sst>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Border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tabSelected="1" view="pageBreakPreview" zoomScaleSheetLayoutView="100" workbookViewId="0" topLeftCell="A1">
      <selection activeCell="J33" sqref="J33"/>
    </sheetView>
  </sheetViews>
  <sheetFormatPr defaultColWidth="9.140625" defaultRowHeight="12.75"/>
  <cols>
    <col min="1" max="1" width="24.28125" style="0" customWidth="1"/>
    <col min="2" max="2" width="28.28125" style="0" customWidth="1"/>
    <col min="3" max="3" width="9.28125" style="1" bestFit="1" customWidth="1"/>
    <col min="4" max="4" width="10.421875" style="1" bestFit="1" customWidth="1"/>
    <col min="5" max="9" width="9.28125" style="1" bestFit="1" customWidth="1"/>
    <col min="10" max="10" width="10.421875" style="1" bestFit="1" customWidth="1"/>
  </cols>
  <sheetData>
    <row r="1" ht="12.75"/>
    <row r="2" ht="15.75">
      <c r="A2" s="10" t="s">
        <v>31</v>
      </c>
    </row>
    <row r="3" ht="13.5" thickBot="1">
      <c r="J3" s="11" t="s">
        <v>32</v>
      </c>
    </row>
    <row r="4" spans="1:10" ht="12.75">
      <c r="A4" s="35" t="s">
        <v>21</v>
      </c>
      <c r="B4" s="37" t="s">
        <v>22</v>
      </c>
      <c r="C4" s="39" t="s">
        <v>29</v>
      </c>
      <c r="D4" s="39"/>
      <c r="E4" s="39"/>
      <c r="F4" s="39"/>
      <c r="G4" s="39"/>
      <c r="H4" s="39"/>
      <c r="I4" s="39"/>
      <c r="J4" s="40" t="s">
        <v>28</v>
      </c>
    </row>
    <row r="5" spans="1:10" ht="13.5" thickBot="1">
      <c r="A5" s="36"/>
      <c r="B5" s="38"/>
      <c r="C5" s="13">
        <v>2009</v>
      </c>
      <c r="D5" s="13">
        <v>2010</v>
      </c>
      <c r="E5" s="13">
        <v>2011</v>
      </c>
      <c r="F5" s="13">
        <v>2012</v>
      </c>
      <c r="G5" s="13">
        <v>2013</v>
      </c>
      <c r="H5" s="13">
        <v>2014</v>
      </c>
      <c r="I5" s="13">
        <v>2015</v>
      </c>
      <c r="J5" s="41"/>
    </row>
    <row r="6" spans="1:10" ht="13.5" thickBot="1">
      <c r="A6" s="6"/>
      <c r="B6" s="6"/>
      <c r="C6" s="5"/>
      <c r="D6" s="5"/>
      <c r="E6" s="5"/>
      <c r="F6" s="5"/>
      <c r="G6" s="5"/>
      <c r="H6" s="5"/>
      <c r="I6" s="5"/>
      <c r="J6" s="7"/>
    </row>
    <row r="7" spans="1:10" ht="12.75">
      <c r="A7" s="26" t="s">
        <v>23</v>
      </c>
      <c r="B7" s="27" t="s">
        <v>0</v>
      </c>
      <c r="C7" s="22">
        <v>3749</v>
      </c>
      <c r="D7" s="22">
        <v>63750</v>
      </c>
      <c r="E7" s="22"/>
      <c r="F7" s="22"/>
      <c r="G7" s="22"/>
      <c r="H7" s="22"/>
      <c r="I7" s="22"/>
      <c r="J7" s="15">
        <f>SUM(C7:I7)</f>
        <v>67499</v>
      </c>
    </row>
    <row r="8" spans="1:10" ht="12.75">
      <c r="A8" s="16" t="s">
        <v>23</v>
      </c>
      <c r="B8" s="2" t="s">
        <v>1</v>
      </c>
      <c r="C8" s="3">
        <v>43749</v>
      </c>
      <c r="D8" s="3">
        <v>106249</v>
      </c>
      <c r="E8" s="3">
        <v>37500</v>
      </c>
      <c r="F8" s="3">
        <v>37500</v>
      </c>
      <c r="G8" s="3"/>
      <c r="H8" s="3"/>
      <c r="I8" s="3"/>
      <c r="J8" s="17">
        <f>SUM(C8:I8)</f>
        <v>224998</v>
      </c>
    </row>
    <row r="9" spans="1:10" s="8" customFormat="1" ht="13.5" thickBot="1">
      <c r="A9" s="31" t="s">
        <v>28</v>
      </c>
      <c r="B9" s="32"/>
      <c r="C9" s="18">
        <f>SUM(C7:C8)</f>
        <v>47498</v>
      </c>
      <c r="D9" s="18">
        <f aca="true" t="shared" si="0" ref="D9:J9">SUM(D7:D8)</f>
        <v>169999</v>
      </c>
      <c r="E9" s="18">
        <f t="shared" si="0"/>
        <v>37500</v>
      </c>
      <c r="F9" s="18">
        <f t="shared" si="0"/>
        <v>37500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9">
        <f t="shared" si="0"/>
        <v>292497</v>
      </c>
    </row>
    <row r="10" ht="13.5" thickBot="1"/>
    <row r="11" spans="1:10" ht="12.75">
      <c r="A11" s="20" t="s">
        <v>24</v>
      </c>
      <c r="B11" s="14" t="s">
        <v>8</v>
      </c>
      <c r="C11" s="21">
        <v>7904</v>
      </c>
      <c r="D11" s="21">
        <v>151380</v>
      </c>
      <c r="E11" s="21">
        <v>41432</v>
      </c>
      <c r="F11" s="21"/>
      <c r="G11" s="21"/>
      <c r="H11" s="21"/>
      <c r="I11" s="21"/>
      <c r="J11" s="15">
        <f aca="true" t="shared" si="1" ref="J11:J17">SUM(C11:I11)</f>
        <v>200716</v>
      </c>
    </row>
    <row r="12" spans="1:10" ht="12.75">
      <c r="A12" s="16" t="s">
        <v>24</v>
      </c>
      <c r="B12" s="2" t="s">
        <v>9</v>
      </c>
      <c r="C12" s="3">
        <v>151060</v>
      </c>
      <c r="D12" s="3">
        <v>421491</v>
      </c>
      <c r="E12" s="3">
        <v>127379</v>
      </c>
      <c r="F12" s="3"/>
      <c r="G12" s="3"/>
      <c r="H12" s="3"/>
      <c r="I12" s="3"/>
      <c r="J12" s="17">
        <f t="shared" si="1"/>
        <v>699930</v>
      </c>
    </row>
    <row r="13" spans="1:10" ht="12.75">
      <c r="A13" s="16" t="s">
        <v>24</v>
      </c>
      <c r="B13" s="2" t="s">
        <v>10</v>
      </c>
      <c r="C13" s="3">
        <v>36917</v>
      </c>
      <c r="D13" s="3">
        <v>120855</v>
      </c>
      <c r="E13" s="3">
        <v>121672</v>
      </c>
      <c r="F13" s="3">
        <v>121672</v>
      </c>
      <c r="G13" s="3">
        <v>121672</v>
      </c>
      <c r="H13" s="3">
        <v>121672</v>
      </c>
      <c r="I13" s="3">
        <v>85492</v>
      </c>
      <c r="J13" s="17">
        <f t="shared" si="1"/>
        <v>729952</v>
      </c>
    </row>
    <row r="14" spans="1:10" ht="12.75">
      <c r="A14" s="16" t="s">
        <v>24</v>
      </c>
      <c r="B14" s="2" t="s">
        <v>11</v>
      </c>
      <c r="C14" s="3">
        <v>831</v>
      </c>
      <c r="D14" s="3">
        <v>3195</v>
      </c>
      <c r="E14" s="3">
        <v>3162</v>
      </c>
      <c r="F14" s="3">
        <v>14157</v>
      </c>
      <c r="G14" s="3">
        <v>2144</v>
      </c>
      <c r="H14" s="3"/>
      <c r="I14" s="3"/>
      <c r="J14" s="17">
        <f t="shared" si="1"/>
        <v>23489</v>
      </c>
    </row>
    <row r="15" spans="1:10" ht="12.75">
      <c r="A15" s="16" t="s">
        <v>24</v>
      </c>
      <c r="B15" s="2" t="s">
        <v>12</v>
      </c>
      <c r="C15" s="3">
        <v>737</v>
      </c>
      <c r="D15" s="3">
        <v>2994</v>
      </c>
      <c r="E15" s="3">
        <v>11512</v>
      </c>
      <c r="F15" s="3">
        <v>1742</v>
      </c>
      <c r="G15" s="3"/>
      <c r="H15" s="3"/>
      <c r="I15" s="3"/>
      <c r="J15" s="17">
        <f t="shared" si="1"/>
        <v>16985</v>
      </c>
    </row>
    <row r="16" spans="1:10" ht="12.75">
      <c r="A16" s="16" t="s">
        <v>24</v>
      </c>
      <c r="B16" s="2" t="s">
        <v>13</v>
      </c>
      <c r="C16" s="3">
        <v>771</v>
      </c>
      <c r="D16" s="3">
        <v>3061</v>
      </c>
      <c r="E16" s="3">
        <v>3082</v>
      </c>
      <c r="F16" s="3">
        <v>14390</v>
      </c>
      <c r="G16" s="3">
        <v>1688</v>
      </c>
      <c r="H16" s="3"/>
      <c r="I16" s="3"/>
      <c r="J16" s="17">
        <f t="shared" si="1"/>
        <v>22992</v>
      </c>
    </row>
    <row r="17" spans="1:10" ht="12.75">
      <c r="A17" s="16" t="s">
        <v>24</v>
      </c>
      <c r="B17" s="2" t="s">
        <v>14</v>
      </c>
      <c r="C17" s="3">
        <v>656</v>
      </c>
      <c r="D17" s="3">
        <v>2476</v>
      </c>
      <c r="E17" s="3">
        <v>2492</v>
      </c>
      <c r="F17" s="3">
        <v>5884</v>
      </c>
      <c r="G17" s="3">
        <v>8884</v>
      </c>
      <c r="H17" s="3"/>
      <c r="I17" s="3"/>
      <c r="J17" s="17">
        <f t="shared" si="1"/>
        <v>20392</v>
      </c>
    </row>
    <row r="18" spans="1:10" s="8" customFormat="1" ht="13.5" thickBot="1">
      <c r="A18" s="31" t="s">
        <v>28</v>
      </c>
      <c r="B18" s="32"/>
      <c r="C18" s="18">
        <f>SUM(C11:C17)</f>
        <v>198876</v>
      </c>
      <c r="D18" s="18">
        <f aca="true" t="shared" si="2" ref="D18:J18">SUM(D11:D17)</f>
        <v>705452</v>
      </c>
      <c r="E18" s="18">
        <f t="shared" si="2"/>
        <v>310731</v>
      </c>
      <c r="F18" s="18">
        <f t="shared" si="2"/>
        <v>157845</v>
      </c>
      <c r="G18" s="18">
        <f t="shared" si="2"/>
        <v>134388</v>
      </c>
      <c r="H18" s="18">
        <f t="shared" si="2"/>
        <v>121672</v>
      </c>
      <c r="I18" s="18">
        <f t="shared" si="2"/>
        <v>85492</v>
      </c>
      <c r="J18" s="19">
        <f t="shared" si="2"/>
        <v>1714456</v>
      </c>
    </row>
    <row r="19" ht="13.5" thickBot="1"/>
    <row r="20" spans="1:10" ht="12.75">
      <c r="A20" s="20" t="s">
        <v>25</v>
      </c>
      <c r="B20" s="14" t="s">
        <v>2</v>
      </c>
      <c r="C20" s="21">
        <v>249</v>
      </c>
      <c r="D20" s="21">
        <v>5960</v>
      </c>
      <c r="E20" s="21">
        <v>6000</v>
      </c>
      <c r="F20" s="21">
        <v>6980</v>
      </c>
      <c r="G20" s="21">
        <v>6980</v>
      </c>
      <c r="H20" s="21">
        <v>3831</v>
      </c>
      <c r="I20" s="21"/>
      <c r="J20" s="15">
        <f aca="true" t="shared" si="3" ref="J20:J25">SUM(C20:I20)</f>
        <v>30000</v>
      </c>
    </row>
    <row r="21" spans="1:10" ht="12.75">
      <c r="A21" s="16" t="s">
        <v>25</v>
      </c>
      <c r="B21" s="2" t="s">
        <v>3</v>
      </c>
      <c r="C21" s="3">
        <v>249</v>
      </c>
      <c r="D21" s="3">
        <v>5980</v>
      </c>
      <c r="E21" s="3">
        <v>5980</v>
      </c>
      <c r="F21" s="3">
        <v>5980</v>
      </c>
      <c r="G21" s="3">
        <v>5980</v>
      </c>
      <c r="H21" s="3">
        <v>5831</v>
      </c>
      <c r="I21" s="3"/>
      <c r="J21" s="17">
        <f t="shared" si="3"/>
        <v>30000</v>
      </c>
    </row>
    <row r="22" spans="1:10" ht="12.75">
      <c r="A22" s="16" t="s">
        <v>25</v>
      </c>
      <c r="B22" s="2" t="s">
        <v>4</v>
      </c>
      <c r="C22" s="3">
        <v>249</v>
      </c>
      <c r="D22" s="3">
        <v>5960</v>
      </c>
      <c r="E22" s="3">
        <v>6000</v>
      </c>
      <c r="F22" s="3">
        <v>6980</v>
      </c>
      <c r="G22" s="3">
        <v>6980</v>
      </c>
      <c r="H22" s="3">
        <v>3831</v>
      </c>
      <c r="I22" s="3"/>
      <c r="J22" s="17">
        <f t="shared" si="3"/>
        <v>30000</v>
      </c>
    </row>
    <row r="23" spans="1:10" ht="12.75">
      <c r="A23" s="16" t="s">
        <v>25</v>
      </c>
      <c r="B23" s="2" t="s">
        <v>5</v>
      </c>
      <c r="C23" s="3">
        <v>249</v>
      </c>
      <c r="D23" s="3">
        <v>2971</v>
      </c>
      <c r="E23" s="3">
        <v>4991</v>
      </c>
      <c r="F23" s="3">
        <v>11021</v>
      </c>
      <c r="G23" s="3">
        <v>6277</v>
      </c>
      <c r="H23" s="3">
        <v>2991</v>
      </c>
      <c r="I23" s="3"/>
      <c r="J23" s="17">
        <f t="shared" si="3"/>
        <v>28500</v>
      </c>
    </row>
    <row r="24" spans="1:10" ht="12.75">
      <c r="A24" s="16" t="s">
        <v>25</v>
      </c>
      <c r="B24" s="2" t="s">
        <v>6</v>
      </c>
      <c r="C24" s="3">
        <v>249</v>
      </c>
      <c r="D24" s="3">
        <v>2971</v>
      </c>
      <c r="E24" s="3">
        <v>4991</v>
      </c>
      <c r="F24" s="3">
        <v>11041</v>
      </c>
      <c r="G24" s="3">
        <v>748</v>
      </c>
      <c r="H24" s="3"/>
      <c r="I24" s="3"/>
      <c r="J24" s="17">
        <f t="shared" si="3"/>
        <v>20000</v>
      </c>
    </row>
    <row r="25" spans="1:10" ht="12.75">
      <c r="A25" s="16" t="s">
        <v>25</v>
      </c>
      <c r="B25" s="2" t="s">
        <v>7</v>
      </c>
      <c r="C25" s="3">
        <v>249</v>
      </c>
      <c r="D25" s="3">
        <v>2971</v>
      </c>
      <c r="E25" s="3">
        <v>2991</v>
      </c>
      <c r="F25" s="3">
        <v>6541</v>
      </c>
      <c r="G25" s="3">
        <v>748</v>
      </c>
      <c r="H25" s="3"/>
      <c r="I25" s="3"/>
      <c r="J25" s="17">
        <f t="shared" si="3"/>
        <v>13500</v>
      </c>
    </row>
    <row r="26" spans="1:10" s="8" customFormat="1" ht="13.5" thickBot="1">
      <c r="A26" s="31" t="s">
        <v>28</v>
      </c>
      <c r="B26" s="32"/>
      <c r="C26" s="18">
        <f>SUM(C20:C25)</f>
        <v>1494</v>
      </c>
      <c r="D26" s="18">
        <f aca="true" t="shared" si="4" ref="D26:J26">SUM(D20:D25)</f>
        <v>26813</v>
      </c>
      <c r="E26" s="18">
        <f t="shared" si="4"/>
        <v>30953</v>
      </c>
      <c r="F26" s="18">
        <f t="shared" si="4"/>
        <v>48543</v>
      </c>
      <c r="G26" s="18">
        <f t="shared" si="4"/>
        <v>27713</v>
      </c>
      <c r="H26" s="18">
        <f t="shared" si="4"/>
        <v>16484</v>
      </c>
      <c r="I26" s="18">
        <f t="shared" si="4"/>
        <v>0</v>
      </c>
      <c r="J26" s="19">
        <f t="shared" si="4"/>
        <v>152000</v>
      </c>
    </row>
    <row r="27" spans="1:2" ht="13.5" thickBot="1">
      <c r="A27" s="4"/>
      <c r="B27" s="4"/>
    </row>
    <row r="28" spans="1:10" ht="12.75">
      <c r="A28" s="20" t="s">
        <v>26</v>
      </c>
      <c r="B28" s="14" t="s">
        <v>15</v>
      </c>
      <c r="C28" s="21">
        <v>40633</v>
      </c>
      <c r="D28" s="21">
        <v>225278</v>
      </c>
      <c r="E28" s="21">
        <v>226798</v>
      </c>
      <c r="F28" s="21">
        <v>169631</v>
      </c>
      <c r="G28" s="21"/>
      <c r="H28" s="21"/>
      <c r="I28" s="21"/>
      <c r="J28" s="15">
        <f>SUM(C28:I28)</f>
        <v>662340</v>
      </c>
    </row>
    <row r="29" spans="1:10" ht="12.75">
      <c r="A29" s="16" t="s">
        <v>26</v>
      </c>
      <c r="B29" s="2" t="s">
        <v>16</v>
      </c>
      <c r="C29" s="3">
        <v>16670</v>
      </c>
      <c r="D29" s="3">
        <v>66418</v>
      </c>
      <c r="E29" s="3">
        <v>66866</v>
      </c>
      <c r="F29" s="3">
        <v>50008</v>
      </c>
      <c r="G29" s="3"/>
      <c r="H29" s="3"/>
      <c r="I29" s="3"/>
      <c r="J29" s="17">
        <f>SUM(C29:I29)</f>
        <v>199962</v>
      </c>
    </row>
    <row r="30" spans="1:10" ht="12.75">
      <c r="A30" s="16" t="s">
        <v>26</v>
      </c>
      <c r="B30" s="2" t="s">
        <v>17</v>
      </c>
      <c r="C30" s="3">
        <v>10929</v>
      </c>
      <c r="D30" s="3">
        <v>43599</v>
      </c>
      <c r="E30" s="3">
        <v>43893</v>
      </c>
      <c r="F30" s="3">
        <v>32812</v>
      </c>
      <c r="G30" s="3"/>
      <c r="H30" s="3"/>
      <c r="I30" s="3"/>
      <c r="J30" s="17">
        <f>SUM(C30:I30)</f>
        <v>131233</v>
      </c>
    </row>
    <row r="31" spans="1:10" s="8" customFormat="1" ht="13.5" thickBot="1">
      <c r="A31" s="31" t="s">
        <v>28</v>
      </c>
      <c r="B31" s="32"/>
      <c r="C31" s="18">
        <f>SUM(C28:C30)</f>
        <v>68232</v>
      </c>
      <c r="D31" s="18">
        <f aca="true" t="shared" si="5" ref="D31:J31">SUM(D28:D30)</f>
        <v>335295</v>
      </c>
      <c r="E31" s="18">
        <f t="shared" si="5"/>
        <v>337557</v>
      </c>
      <c r="F31" s="18">
        <f t="shared" si="5"/>
        <v>252451</v>
      </c>
      <c r="G31" s="18">
        <f t="shared" si="5"/>
        <v>0</v>
      </c>
      <c r="H31" s="18">
        <f t="shared" si="5"/>
        <v>0</v>
      </c>
      <c r="I31" s="18">
        <f t="shared" si="5"/>
        <v>0</v>
      </c>
      <c r="J31" s="19">
        <f t="shared" si="5"/>
        <v>993535</v>
      </c>
    </row>
    <row r="32" spans="1:2" ht="13.5" thickBot="1">
      <c r="A32" s="4"/>
      <c r="B32" s="4"/>
    </row>
    <row r="33" spans="1:10" ht="12.75">
      <c r="A33" s="20" t="s">
        <v>27</v>
      </c>
      <c r="B33" s="14" t="s">
        <v>19</v>
      </c>
      <c r="C33" s="21">
        <v>42176</v>
      </c>
      <c r="D33" s="22">
        <v>95507</v>
      </c>
      <c r="E33" s="22">
        <v>138695</v>
      </c>
      <c r="F33" s="22">
        <v>66140</v>
      </c>
      <c r="G33" s="23">
        <v>82127</v>
      </c>
      <c r="H33" s="21"/>
      <c r="I33" s="21"/>
      <c r="J33" s="15">
        <f>SUM(C33:I33)</f>
        <v>424645</v>
      </c>
    </row>
    <row r="34" spans="1:10" ht="12.75">
      <c r="A34" s="16" t="s">
        <v>27</v>
      </c>
      <c r="B34" s="2" t="s">
        <v>18</v>
      </c>
      <c r="C34" s="3">
        <v>8475</v>
      </c>
      <c r="D34" s="3">
        <v>26582</v>
      </c>
      <c r="E34" s="3">
        <v>24225</v>
      </c>
      <c r="F34" s="3"/>
      <c r="G34" s="3"/>
      <c r="H34" s="3"/>
      <c r="I34" s="3"/>
      <c r="J34" s="17">
        <f>SUM(C34:I34)</f>
        <v>59282</v>
      </c>
    </row>
    <row r="35" spans="1:14" ht="12.75">
      <c r="A35" s="28" t="s">
        <v>27</v>
      </c>
      <c r="B35" s="2" t="s">
        <v>20</v>
      </c>
      <c r="C35" s="29">
        <v>8748</v>
      </c>
      <c r="D35" s="29">
        <v>20606</v>
      </c>
      <c r="E35" s="9">
        <v>27520</v>
      </c>
      <c r="F35" s="29"/>
      <c r="G35" s="12"/>
      <c r="H35" s="29"/>
      <c r="I35" s="29"/>
      <c r="J35" s="30">
        <f>SUM(C35:I35)</f>
        <v>56874</v>
      </c>
      <c r="N35" s="12"/>
    </row>
    <row r="36" spans="1:10" s="8" customFormat="1" ht="13.5" thickBot="1">
      <c r="A36" s="31" t="s">
        <v>28</v>
      </c>
      <c r="B36" s="32"/>
      <c r="C36" s="18">
        <f>SUM(C33:C35)</f>
        <v>59399</v>
      </c>
      <c r="D36" s="18">
        <f aca="true" t="shared" si="6" ref="D36:J36">SUM(D33:D35)</f>
        <v>142695</v>
      </c>
      <c r="E36" s="18">
        <f t="shared" si="6"/>
        <v>190440</v>
      </c>
      <c r="F36" s="18">
        <f t="shared" si="6"/>
        <v>66140</v>
      </c>
      <c r="G36" s="18">
        <f t="shared" si="6"/>
        <v>82127</v>
      </c>
      <c r="H36" s="18">
        <f t="shared" si="6"/>
        <v>0</v>
      </c>
      <c r="I36" s="18">
        <f t="shared" si="6"/>
        <v>0</v>
      </c>
      <c r="J36" s="19">
        <f t="shared" si="6"/>
        <v>540801</v>
      </c>
    </row>
    <row r="37" ht="13.5" thickBot="1"/>
    <row r="38" spans="1:10" s="8" customFormat="1" ht="24" customHeight="1" thickBot="1">
      <c r="A38" s="33" t="s">
        <v>30</v>
      </c>
      <c r="B38" s="34"/>
      <c r="C38" s="24">
        <f>SUM(C9,C18,C26,C31,C36)</f>
        <v>375499</v>
      </c>
      <c r="D38" s="24">
        <f aca="true" t="shared" si="7" ref="D38:J38">SUM(D9,D18,D26,D31,D36)</f>
        <v>1380254</v>
      </c>
      <c r="E38" s="24">
        <f t="shared" si="7"/>
        <v>907181</v>
      </c>
      <c r="F38" s="24">
        <f t="shared" si="7"/>
        <v>562479</v>
      </c>
      <c r="G38" s="24">
        <f t="shared" si="7"/>
        <v>244228</v>
      </c>
      <c r="H38" s="24">
        <f t="shared" si="7"/>
        <v>138156</v>
      </c>
      <c r="I38" s="24">
        <f t="shared" si="7"/>
        <v>85492</v>
      </c>
      <c r="J38" s="25">
        <f t="shared" si="7"/>
        <v>3693289</v>
      </c>
    </row>
  </sheetData>
  <mergeCells count="10">
    <mergeCell ref="A4:A5"/>
    <mergeCell ref="B4:B5"/>
    <mergeCell ref="C4:I4"/>
    <mergeCell ref="J4:J5"/>
    <mergeCell ref="A36:B36"/>
    <mergeCell ref="A38:B38"/>
    <mergeCell ref="A9:B9"/>
    <mergeCell ref="A18:B18"/>
    <mergeCell ref="A26:B26"/>
    <mergeCell ref="A31:B31"/>
  </mergeCells>
  <printOptions/>
  <pageMargins left="0.75" right="0.75" top="1" bottom="1" header="0.4921259845" footer="0.4921259845"/>
  <pageSetup fitToHeight="1" fitToWidth="1" horizontalDpi="600" verticalDpi="600" orientation="landscape" paperSize="9" scale="91" r:id="rId3"/>
  <headerFooter alignWithMargins="0">
    <oddHeader>&amp;RRK-12-2010-58, př. 1
počet stran: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hosek</dc:creator>
  <cp:keywords/>
  <dc:description/>
  <cp:lastModifiedBy>pospichalova</cp:lastModifiedBy>
  <cp:lastPrinted>2010-04-13T14:31:27Z</cp:lastPrinted>
  <dcterms:created xsi:type="dcterms:W3CDTF">2010-04-13T11:28:09Z</dcterms:created>
  <dcterms:modified xsi:type="dcterms:W3CDTF">2010-04-15T12:46:35Z</dcterms:modified>
  <cp:category/>
  <cp:version/>
  <cp:contentType/>
  <cp:contentStatus/>
</cp:coreProperties>
</file>