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65" windowWidth="9420" windowHeight="5985" activeTab="0"/>
  </bookViews>
  <sheets>
    <sheet name="RK-08-2010-30, př. 1" sheetId="1" r:id="rId1"/>
  </sheets>
  <definedNames>
    <definedName name="_xlnm.Print_Titles" localSheetId="0">'RK-08-2010-30, př. 1'!$5:$5</definedName>
  </definedNames>
  <calcPr fullCalcOnLoad="1"/>
</workbook>
</file>

<file path=xl/sharedStrings.xml><?xml version="1.0" encoding="utf-8"?>
<sst xmlns="http://schemas.openxmlformats.org/spreadsheetml/2006/main" count="161" uniqueCount="158">
  <si>
    <t>Obec</t>
  </si>
  <si>
    <t>Název akce</t>
  </si>
  <si>
    <t>Setkání rodáků</t>
  </si>
  <si>
    <t>Sraz rodáků</t>
  </si>
  <si>
    <t>Výše dotace kraje v Kč</t>
  </si>
  <si>
    <t>IČ</t>
  </si>
  <si>
    <t>Celkový rozpočet akce v Kč</t>
  </si>
  <si>
    <t>Celkem</t>
  </si>
  <si>
    <t>Podíl žadatele v Kč</t>
  </si>
  <si>
    <t>Podíl žadatele v %</t>
  </si>
  <si>
    <t>Podíl žadatele v % po přepočtu koeficientem</t>
  </si>
  <si>
    <t>Výše dotace kraje v %</t>
  </si>
  <si>
    <t>Pozn.:</t>
  </si>
  <si>
    <t xml:space="preserve">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</si>
  <si>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Věžná</t>
  </si>
  <si>
    <t>Kunemil</t>
  </si>
  <si>
    <t>Hodíškov</t>
  </si>
  <si>
    <t>Hojovice</t>
  </si>
  <si>
    <t>Bohdalec</t>
  </si>
  <si>
    <t>Horní Heřmanice</t>
  </si>
  <si>
    <t>Vyklantice</t>
  </si>
  <si>
    <t>Pavlov</t>
  </si>
  <si>
    <t>Slavětín</t>
  </si>
  <si>
    <t>Skuhrov</t>
  </si>
  <si>
    <t>Dvorce</t>
  </si>
  <si>
    <t>Chlum</t>
  </si>
  <si>
    <t>Lesná</t>
  </si>
  <si>
    <t>Zašovice</t>
  </si>
  <si>
    <t>Vilémovice</t>
  </si>
  <si>
    <t>Ústí</t>
  </si>
  <si>
    <t>Oslavička</t>
  </si>
  <si>
    <t>Tis</t>
  </si>
  <si>
    <t>Bohuslavice</t>
  </si>
  <si>
    <t>Fryšava pod Žákovou horou</t>
  </si>
  <si>
    <t>Čechočovice</t>
  </si>
  <si>
    <t>Sedletín</t>
  </si>
  <si>
    <t>Heřmanov</t>
  </si>
  <si>
    <t>Nové Syrovice</t>
  </si>
  <si>
    <t>Dolní Libochová</t>
  </si>
  <si>
    <t>Ujčov</t>
  </si>
  <si>
    <t>Boršov</t>
  </si>
  <si>
    <t>Olešenka</t>
  </si>
  <si>
    <t>Lipník</t>
  </si>
  <si>
    <t xml:space="preserve">Radkov </t>
  </si>
  <si>
    <t>Putimov</t>
  </si>
  <si>
    <t>Číhalín</t>
  </si>
  <si>
    <t>Nová Ves</t>
  </si>
  <si>
    <t>Naloučany</t>
  </si>
  <si>
    <t>Rozsochy</t>
  </si>
  <si>
    <t>Kralice nad Oslavou</t>
  </si>
  <si>
    <t>Bořetín</t>
  </si>
  <si>
    <t>Bransouze</t>
  </si>
  <si>
    <t>Daňkovice</t>
  </si>
  <si>
    <t>Hradec</t>
  </si>
  <si>
    <t>Jasenice</t>
  </si>
  <si>
    <t>Láz</t>
  </si>
  <si>
    <t>Ostašov</t>
  </si>
  <si>
    <t>Přeckov</t>
  </si>
  <si>
    <t>Sedlec</t>
  </si>
  <si>
    <t>Strachoňovice</t>
  </si>
  <si>
    <t>Strachujov</t>
  </si>
  <si>
    <t>Tři Studně</t>
  </si>
  <si>
    <t>Víska</t>
  </si>
  <si>
    <t>00476749</t>
  </si>
  <si>
    <t>00579912</t>
  </si>
  <si>
    <t>00560031</t>
  </si>
  <si>
    <t>00583430</t>
  </si>
  <si>
    <t>00599280</t>
  </si>
  <si>
    <t>00376965</t>
  </si>
  <si>
    <t>00249408</t>
  </si>
  <si>
    <t>00544418</t>
  </si>
  <si>
    <t>00580082</t>
  </si>
  <si>
    <t>00268232</t>
  </si>
  <si>
    <t>00373672</t>
  </si>
  <si>
    <t>00377309</t>
  </si>
  <si>
    <t>00511242</t>
  </si>
  <si>
    <t>00599255</t>
  </si>
  <si>
    <t>00268488</t>
  </si>
  <si>
    <t>00286796</t>
  </si>
  <si>
    <t>00378305</t>
  </si>
  <si>
    <t>00373630</t>
  </si>
  <si>
    <t>00294284</t>
  </si>
  <si>
    <t>00376779</t>
  </si>
  <si>
    <t>00580058</t>
  </si>
  <si>
    <t>00599387</t>
  </si>
  <si>
    <t>00290009</t>
  </si>
  <si>
    <t>00599379</t>
  </si>
  <si>
    <t>00599891</t>
  </si>
  <si>
    <t>00373648</t>
  </si>
  <si>
    <t>00267970</t>
  </si>
  <si>
    <t>00289795</t>
  </si>
  <si>
    <t>00599735</t>
  </si>
  <si>
    <t>00515965</t>
  </si>
  <si>
    <t>00376795</t>
  </si>
  <si>
    <t>00545651</t>
  </si>
  <si>
    <t>00378208</t>
  </si>
  <si>
    <t>00295311</t>
  </si>
  <si>
    <t>00289698</t>
  </si>
  <si>
    <t>00476439</t>
  </si>
  <si>
    <t>00545635</t>
  </si>
  <si>
    <t>00599352</t>
  </si>
  <si>
    <t>00267503</t>
  </si>
  <si>
    <t>00377562</t>
  </si>
  <si>
    <t>00378011</t>
  </si>
  <si>
    <t>00378313</t>
  </si>
  <si>
    <t>00378364</t>
  </si>
  <si>
    <t>00378585</t>
  </si>
  <si>
    <t>47367407</t>
  </si>
  <si>
    <t>00599859</t>
  </si>
  <si>
    <t>00842214</t>
  </si>
  <si>
    <t>00179671</t>
  </si>
  <si>
    <t>Slavnostní svěcení praporu a znaku obce Věžná</t>
  </si>
  <si>
    <t>Oslava 700. výročí založení obce</t>
  </si>
  <si>
    <t>Sraz rodáků u příležitosti slavnostního žehnání symbolů obce</t>
  </si>
  <si>
    <t>Sraz rodáků a přátel obce Bohdalec 2010</t>
  </si>
  <si>
    <t>Setkání rodáků u příležitosti 600. výročí obce Vyklantice</t>
  </si>
  <si>
    <t>Setkání rodáků a přátel obce</t>
  </si>
  <si>
    <t>Setkání rodáků obce</t>
  </si>
  <si>
    <t>Pouťová slavnost, vysvěcení symbolů, sraz rodáků</t>
  </si>
  <si>
    <t>650 let založení obce Dvroce</t>
  </si>
  <si>
    <t>Setkání rodáků spojené s žehnáním znaku a praporu obce</t>
  </si>
  <si>
    <t>Zhotovení a požehnání obecních symbolů</t>
  </si>
  <si>
    <t>Setkání vilémovických rodáků</t>
  </si>
  <si>
    <t>Oslavy 650. výročí první písemné zmínky o obci</t>
  </si>
  <si>
    <t>Setkání rodáků obce Tis a Kněž</t>
  </si>
  <si>
    <t>Den otevřených dveří obce Bohuslavice</t>
  </si>
  <si>
    <t>Oslava 450 let obce spojená se srazem rodáků 2010</t>
  </si>
  <si>
    <t>3. setkání rodáků a občanů Čechočovic</t>
  </si>
  <si>
    <t>Udělení praporu a znaku</t>
  </si>
  <si>
    <t>Svěcení nového znaku a praporu Obce Heřmanov</t>
  </si>
  <si>
    <t>Druhý sraz rodáků a přátel obce Nové Syrovice 2010 + oslavy založení hasičského sboru - 120 let</t>
  </si>
  <si>
    <t>Sraz rodáků a žehnání obecních symbolů</t>
  </si>
  <si>
    <t>Oslavy 650. výročí od první zmínky o obci Ujčov</t>
  </si>
  <si>
    <t>Sraz rodáků Olešenka 2010</t>
  </si>
  <si>
    <t>Rodáci 2010</t>
  </si>
  <si>
    <t>Setkání rodáků a přátel obce Radkov</t>
  </si>
  <si>
    <t>Setkání rodáků a přátel obce Putimov</t>
  </si>
  <si>
    <t>Sjezd rodáků 2010</t>
  </si>
  <si>
    <t>2. setkání rodáků obce Nová Ves</t>
  </si>
  <si>
    <t>Oslava 60. výročí založení SDH Naloučany</t>
  </si>
  <si>
    <t>Setkání rodáků obce Rozsochy v roce 2010</t>
  </si>
  <si>
    <t>700 let první písemné zmínky Kralice nad Oslavou</t>
  </si>
  <si>
    <t>Sjezd rodáků</t>
  </si>
  <si>
    <t>Sjezd rodáků obce Bransouze, udělení znaku a praporu obce</t>
  </si>
  <si>
    <t>Dvoudenní obecní slavnosti k příležitosti udělení symbolů Obce Daňkovice</t>
  </si>
  <si>
    <t>1. sraz rodáků, občanů a přátel obce Hradec</t>
  </si>
  <si>
    <t>Oslava 85. výročí založení SDH Jasenice</t>
  </si>
  <si>
    <t>Oslava 50. výročí založení SDH Ostašov</t>
  </si>
  <si>
    <t>Oslavy výročí 100 let školy</t>
  </si>
  <si>
    <t>4. sraz rodáků</t>
  </si>
  <si>
    <t>Setkání rodáků a přátel obce Strachujov</t>
  </si>
  <si>
    <t>120. výročí narození Bohuslava Martinů</t>
  </si>
  <si>
    <t>Výročí obce 495 let spojené se srazem rodáků</t>
  </si>
  <si>
    <t>00268372</t>
  </si>
  <si>
    <t>Oslava výročí první písemné zmínky 650 let a 60 lez taložní SDH včetně setkání rodáků</t>
  </si>
  <si>
    <t xml:space="preserve">Výročí 100 let Sboru dobrovolných hasičů v Lesné </t>
  </si>
  <si>
    <t>Žadatelé byli seřazeni podle procentního podílu vlastních prostředků sestupně, přičemž skutečné podíly pouze pro stanovení tohoto pořadí byly upraveny koeficienty dle čl. 6 odst. 5 výše uvedených zásad.</t>
  </si>
  <si>
    <t>Seznam žádostí navrhovaných k podpoře dle Zásad Zastupitelstva kraje Vysočina pro poskytování dotací na podporu společenských a kulturních aktivit obcí kraje Vysočina souvisejících zejména s oslavami či připomenutím významých výročí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</si>
</sst>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7" xfId="0" applyNumberForma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0" fillId="0" borderId="0" xfId="0" applyAlignment="1">
      <alignment/>
    </xf>
    <xf numFmtId="10" fontId="1" fillId="0" borderId="8" xfId="0" applyNumberFormat="1" applyFont="1" applyBorder="1" applyAlignment="1">
      <alignment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0" fontId="1" fillId="0" borderId="11" xfId="0" applyNumberFormat="1" applyFont="1" applyBorder="1" applyAlignment="1">
      <alignment/>
    </xf>
    <xf numFmtId="0" fontId="0" fillId="0" borderId="6" xfId="0" applyFill="1" applyBorder="1" applyAlignment="1">
      <alignment wrapText="1"/>
    </xf>
    <xf numFmtId="49" fontId="0" fillId="0" borderId="6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workbookViewId="0" topLeftCell="A2">
      <pane ySplit="4" topLeftCell="BM6" activePane="bottomLeft" state="frozen"/>
      <selection pane="topLeft" activeCell="A1" sqref="A1"/>
      <selection pane="bottomLeft" activeCell="M13" sqref="M13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1.75390625" style="0" customWidth="1"/>
    <col min="9" max="9" width="12.875" style="0" customWidth="1"/>
  </cols>
  <sheetData>
    <row r="2" spans="1:9" ht="12.75" customHeight="1">
      <c r="A2" s="43" t="s">
        <v>157</v>
      </c>
      <c r="B2" s="44"/>
      <c r="C2" s="44"/>
      <c r="D2" s="44"/>
      <c r="E2" s="44"/>
      <c r="F2" s="44"/>
      <c r="G2" s="44"/>
      <c r="H2" s="44"/>
      <c r="I2" s="44"/>
    </row>
    <row r="3" spans="1:9" ht="17.25" customHeight="1">
      <c r="A3" s="44"/>
      <c r="B3" s="44"/>
      <c r="C3" s="44"/>
      <c r="D3" s="44"/>
      <c r="E3" s="44"/>
      <c r="F3" s="44"/>
      <c r="G3" s="44"/>
      <c r="H3" s="44"/>
      <c r="I3" s="44"/>
    </row>
    <row r="4" ht="13.5" thickBot="1"/>
    <row r="5" spans="1:9" ht="54" customHeight="1" thickBot="1">
      <c r="A5" s="1" t="s">
        <v>0</v>
      </c>
      <c r="B5" s="38" t="s">
        <v>5</v>
      </c>
      <c r="C5" s="2" t="s">
        <v>1</v>
      </c>
      <c r="D5" s="2" t="s">
        <v>6</v>
      </c>
      <c r="E5" s="2" t="s">
        <v>4</v>
      </c>
      <c r="F5" s="2" t="s">
        <v>8</v>
      </c>
      <c r="G5" s="3" t="s">
        <v>11</v>
      </c>
      <c r="H5" s="36" t="s">
        <v>9</v>
      </c>
      <c r="I5" s="37" t="s">
        <v>10</v>
      </c>
    </row>
    <row r="6" spans="1:11" ht="24.75" customHeight="1">
      <c r="A6" s="41" t="s">
        <v>14</v>
      </c>
      <c r="B6" s="42" t="s">
        <v>63</v>
      </c>
      <c r="C6" s="41" t="s">
        <v>111</v>
      </c>
      <c r="D6" s="4">
        <v>108010</v>
      </c>
      <c r="E6" s="5">
        <v>12100</v>
      </c>
      <c r="F6" s="4">
        <v>95910</v>
      </c>
      <c r="G6" s="6">
        <f aca="true" t="shared" si="0" ref="G6:G37">E6/D6</f>
        <v>0.11202666419775947</v>
      </c>
      <c r="H6" s="7">
        <f aca="true" t="shared" si="1" ref="H6:H37">F6/D6</f>
        <v>0.8879733358022406</v>
      </c>
      <c r="I6" s="8">
        <v>0.8879733358022406</v>
      </c>
      <c r="K6" s="9"/>
    </row>
    <row r="7" spans="1:11" ht="24.75" customHeight="1">
      <c r="A7" s="41" t="s">
        <v>15</v>
      </c>
      <c r="B7" s="42" t="s">
        <v>64</v>
      </c>
      <c r="C7" s="41" t="s">
        <v>112</v>
      </c>
      <c r="D7" s="10">
        <v>95000</v>
      </c>
      <c r="E7" s="11">
        <v>11100</v>
      </c>
      <c r="F7" s="10">
        <v>83900</v>
      </c>
      <c r="G7" s="6">
        <f t="shared" si="0"/>
        <v>0.1168421052631579</v>
      </c>
      <c r="H7" s="7">
        <f t="shared" si="1"/>
        <v>0.8831578947368421</v>
      </c>
      <c r="I7" s="12">
        <v>0.8831578947368421</v>
      </c>
      <c r="K7" s="9"/>
    </row>
    <row r="8" spans="1:11" ht="24.75" customHeight="1">
      <c r="A8" s="41" t="s">
        <v>16</v>
      </c>
      <c r="B8" s="42" t="s">
        <v>65</v>
      </c>
      <c r="C8" s="41" t="s">
        <v>113</v>
      </c>
      <c r="D8" s="10">
        <v>105140</v>
      </c>
      <c r="E8" s="13">
        <v>14000</v>
      </c>
      <c r="F8" s="10">
        <v>91140</v>
      </c>
      <c r="G8" s="6">
        <f t="shared" si="0"/>
        <v>0.13315579227696406</v>
      </c>
      <c r="H8" s="7">
        <f t="shared" si="1"/>
        <v>0.8668442077230359</v>
      </c>
      <c r="I8" s="12">
        <v>0.8668442077230359</v>
      </c>
      <c r="K8" s="9"/>
    </row>
    <row r="9" spans="1:11" ht="24.75" customHeight="1">
      <c r="A9" s="41" t="s">
        <v>17</v>
      </c>
      <c r="B9" s="42" t="s">
        <v>66</v>
      </c>
      <c r="C9" s="41" t="s">
        <v>3</v>
      </c>
      <c r="D9" s="10">
        <v>50000</v>
      </c>
      <c r="E9" s="11">
        <v>7000</v>
      </c>
      <c r="F9" s="10">
        <v>43000</v>
      </c>
      <c r="G9" s="6">
        <f t="shared" si="0"/>
        <v>0.14</v>
      </c>
      <c r="H9" s="7">
        <f t="shared" si="1"/>
        <v>0.86</v>
      </c>
      <c r="I9" s="12">
        <v>0.86</v>
      </c>
      <c r="K9" s="9"/>
    </row>
    <row r="10" spans="1:11" ht="24.75" customHeight="1">
      <c r="A10" s="41" t="s">
        <v>18</v>
      </c>
      <c r="B10" s="42" t="s">
        <v>67</v>
      </c>
      <c r="C10" s="41" t="s">
        <v>114</v>
      </c>
      <c r="D10" s="10">
        <v>188000</v>
      </c>
      <c r="E10" s="13">
        <v>29000</v>
      </c>
      <c r="F10" s="10">
        <v>159000</v>
      </c>
      <c r="G10" s="6">
        <f t="shared" si="0"/>
        <v>0.15425531914893617</v>
      </c>
      <c r="H10" s="7">
        <f t="shared" si="1"/>
        <v>0.8457446808510638</v>
      </c>
      <c r="I10" s="12">
        <v>0.8457446808510638</v>
      </c>
      <c r="K10" s="9"/>
    </row>
    <row r="11" spans="1:11" ht="24.75" customHeight="1">
      <c r="A11" s="41" t="s">
        <v>19</v>
      </c>
      <c r="B11" s="42" t="s">
        <v>68</v>
      </c>
      <c r="C11" s="41" t="s">
        <v>3</v>
      </c>
      <c r="D11" s="10">
        <v>85000</v>
      </c>
      <c r="E11" s="11">
        <v>13600</v>
      </c>
      <c r="F11" s="10">
        <v>71400</v>
      </c>
      <c r="G11" s="6">
        <f t="shared" si="0"/>
        <v>0.16</v>
      </c>
      <c r="H11" s="7">
        <f t="shared" si="1"/>
        <v>0.84</v>
      </c>
      <c r="I11" s="12">
        <v>0.84</v>
      </c>
      <c r="K11" s="9"/>
    </row>
    <row r="12" spans="1:11" ht="24.75" customHeight="1">
      <c r="A12" s="41" t="s">
        <v>20</v>
      </c>
      <c r="B12" s="42" t="s">
        <v>69</v>
      </c>
      <c r="C12" s="41" t="s">
        <v>115</v>
      </c>
      <c r="D12" s="10">
        <v>103200</v>
      </c>
      <c r="E12" s="11">
        <v>17700</v>
      </c>
      <c r="F12" s="10">
        <v>85500</v>
      </c>
      <c r="G12" s="6">
        <f t="shared" si="0"/>
        <v>0.17151162790697674</v>
      </c>
      <c r="H12" s="7">
        <f t="shared" si="1"/>
        <v>0.8284883720930233</v>
      </c>
      <c r="I12" s="12">
        <v>0.8284883720930233</v>
      </c>
      <c r="K12" s="9"/>
    </row>
    <row r="13" spans="1:11" ht="24.75" customHeight="1">
      <c r="A13" s="41" t="s">
        <v>21</v>
      </c>
      <c r="B13" s="42" t="s">
        <v>70</v>
      </c>
      <c r="C13" s="41" t="s">
        <v>116</v>
      </c>
      <c r="D13" s="10">
        <v>300000</v>
      </c>
      <c r="E13" s="11">
        <v>33000</v>
      </c>
      <c r="F13" s="10">
        <v>267000</v>
      </c>
      <c r="G13" s="6">
        <f t="shared" si="0"/>
        <v>0.11</v>
      </c>
      <c r="H13" s="7">
        <f t="shared" si="1"/>
        <v>0.89</v>
      </c>
      <c r="I13" s="12">
        <v>0.801</v>
      </c>
      <c r="K13" s="9"/>
    </row>
    <row r="14" spans="1:11" ht="24.75" customHeight="1">
      <c r="A14" s="41" t="s">
        <v>22</v>
      </c>
      <c r="B14" s="42" t="s">
        <v>71</v>
      </c>
      <c r="C14" s="41" t="s">
        <v>117</v>
      </c>
      <c r="D14" s="10">
        <v>52000</v>
      </c>
      <c r="E14" s="11">
        <v>10400</v>
      </c>
      <c r="F14" s="10">
        <v>41600</v>
      </c>
      <c r="G14" s="6">
        <f t="shared" si="0"/>
        <v>0.2</v>
      </c>
      <c r="H14" s="7">
        <f t="shared" si="1"/>
        <v>0.8</v>
      </c>
      <c r="I14" s="12">
        <v>0.8</v>
      </c>
      <c r="K14" s="9"/>
    </row>
    <row r="15" spans="1:11" ht="24.75" customHeight="1">
      <c r="A15" s="41" t="s">
        <v>23</v>
      </c>
      <c r="B15" s="42" t="s">
        <v>72</v>
      </c>
      <c r="C15" s="41" t="s">
        <v>118</v>
      </c>
      <c r="D15" s="10">
        <v>118730</v>
      </c>
      <c r="E15" s="11">
        <v>24600</v>
      </c>
      <c r="F15" s="10">
        <v>94130</v>
      </c>
      <c r="G15" s="6">
        <f t="shared" si="0"/>
        <v>0.207192790364693</v>
      </c>
      <c r="H15" s="7">
        <f t="shared" si="1"/>
        <v>0.792807209635307</v>
      </c>
      <c r="I15" s="12">
        <v>0.792807209635307</v>
      </c>
      <c r="K15" s="9"/>
    </row>
    <row r="16" spans="1:11" ht="24.75" customHeight="1">
      <c r="A16" s="41" t="s">
        <v>24</v>
      </c>
      <c r="B16" s="42" t="s">
        <v>73</v>
      </c>
      <c r="C16" s="41" t="s">
        <v>119</v>
      </c>
      <c r="D16" s="10">
        <v>80000</v>
      </c>
      <c r="E16" s="11">
        <v>16800</v>
      </c>
      <c r="F16" s="10">
        <v>63200</v>
      </c>
      <c r="G16" s="6">
        <f t="shared" si="0"/>
        <v>0.21</v>
      </c>
      <c r="H16" s="7">
        <f t="shared" si="1"/>
        <v>0.79</v>
      </c>
      <c r="I16" s="12">
        <v>0.79</v>
      </c>
      <c r="K16" s="9"/>
    </row>
    <row r="17" spans="1:11" ht="24.75" customHeight="1">
      <c r="A17" s="41" t="s">
        <v>25</v>
      </c>
      <c r="B17" s="42" t="s">
        <v>74</v>
      </c>
      <c r="C17" s="41" t="s">
        <v>120</v>
      </c>
      <c r="D17" s="10">
        <v>70000</v>
      </c>
      <c r="E17" s="11">
        <v>15000</v>
      </c>
      <c r="F17" s="10">
        <v>55000</v>
      </c>
      <c r="G17" s="6">
        <f t="shared" si="0"/>
        <v>0.21428571428571427</v>
      </c>
      <c r="H17" s="7">
        <f t="shared" si="1"/>
        <v>0.7857142857142857</v>
      </c>
      <c r="I17" s="12">
        <v>0.7857142857142857</v>
      </c>
      <c r="K17" s="9"/>
    </row>
    <row r="18" spans="1:11" ht="24.75" customHeight="1">
      <c r="A18" s="41" t="s">
        <v>26</v>
      </c>
      <c r="B18" s="42" t="s">
        <v>75</v>
      </c>
      <c r="C18" s="41" t="s">
        <v>155</v>
      </c>
      <c r="D18" s="14">
        <v>28000</v>
      </c>
      <c r="E18" s="11">
        <v>6300</v>
      </c>
      <c r="F18" s="10">
        <v>21700</v>
      </c>
      <c r="G18" s="6">
        <f t="shared" si="0"/>
        <v>0.225</v>
      </c>
      <c r="H18" s="7">
        <f t="shared" si="1"/>
        <v>0.775</v>
      </c>
      <c r="I18" s="12">
        <v>0.775</v>
      </c>
      <c r="K18" s="9"/>
    </row>
    <row r="19" spans="1:11" ht="24.75" customHeight="1">
      <c r="A19" s="41" t="s">
        <v>27</v>
      </c>
      <c r="B19" s="42" t="s">
        <v>76</v>
      </c>
      <c r="C19" s="41" t="s">
        <v>121</v>
      </c>
      <c r="D19" s="10">
        <v>49000</v>
      </c>
      <c r="E19" s="11">
        <v>11400</v>
      </c>
      <c r="F19" s="10">
        <v>37600</v>
      </c>
      <c r="G19" s="6">
        <f t="shared" si="0"/>
        <v>0.23265306122448978</v>
      </c>
      <c r="H19" s="7">
        <f t="shared" si="1"/>
        <v>0.7673469387755102</v>
      </c>
      <c r="I19" s="12">
        <v>0.7673469387755102</v>
      </c>
      <c r="K19" s="9"/>
    </row>
    <row r="20" spans="1:11" ht="24.75" customHeight="1">
      <c r="A20" s="41" t="s">
        <v>28</v>
      </c>
      <c r="B20" s="42" t="s">
        <v>77</v>
      </c>
      <c r="C20" s="41" t="s">
        <v>122</v>
      </c>
      <c r="D20" s="10">
        <v>85500</v>
      </c>
      <c r="E20" s="11">
        <v>21000</v>
      </c>
      <c r="F20" s="10">
        <v>64500</v>
      </c>
      <c r="G20" s="6">
        <f t="shared" si="0"/>
        <v>0.24561403508771928</v>
      </c>
      <c r="H20" s="7">
        <f t="shared" si="1"/>
        <v>0.7543859649122807</v>
      </c>
      <c r="I20" s="12">
        <v>0.7543859649122807</v>
      </c>
      <c r="K20" s="9"/>
    </row>
    <row r="21" spans="1:11" ht="24.75" customHeight="1">
      <c r="A21" s="41" t="s">
        <v>29</v>
      </c>
      <c r="B21" s="42" t="s">
        <v>78</v>
      </c>
      <c r="C21" s="41" t="s">
        <v>2</v>
      </c>
      <c r="D21" s="10">
        <v>85000</v>
      </c>
      <c r="E21" s="13">
        <v>22000</v>
      </c>
      <c r="F21" s="10">
        <v>63000</v>
      </c>
      <c r="G21" s="6">
        <f t="shared" si="0"/>
        <v>0.25882352941176473</v>
      </c>
      <c r="H21" s="7">
        <f t="shared" si="1"/>
        <v>0.7411764705882353</v>
      </c>
      <c r="I21" s="12">
        <v>0.7411764705882353</v>
      </c>
      <c r="K21" s="9"/>
    </row>
    <row r="22" spans="1:11" ht="24.75" customHeight="1">
      <c r="A22" s="41" t="s">
        <v>30</v>
      </c>
      <c r="B22" s="42" t="s">
        <v>79</v>
      </c>
      <c r="C22" s="41" t="s">
        <v>123</v>
      </c>
      <c r="D22" s="14">
        <v>34500</v>
      </c>
      <c r="E22" s="11">
        <v>9200</v>
      </c>
      <c r="F22" s="10">
        <v>25300</v>
      </c>
      <c r="G22" s="6">
        <f t="shared" si="0"/>
        <v>0.26666666666666666</v>
      </c>
      <c r="H22" s="7">
        <f t="shared" si="1"/>
        <v>0.7333333333333333</v>
      </c>
      <c r="I22" s="12">
        <v>0.7333333333333333</v>
      </c>
      <c r="K22" s="9"/>
    </row>
    <row r="23" spans="1:11" ht="24.75" customHeight="1">
      <c r="A23" s="41" t="s">
        <v>31</v>
      </c>
      <c r="B23" s="42" t="s">
        <v>153</v>
      </c>
      <c r="C23" s="41" t="s">
        <v>124</v>
      </c>
      <c r="D23" s="10">
        <v>180000</v>
      </c>
      <c r="E23" s="13">
        <v>36000</v>
      </c>
      <c r="F23" s="10">
        <v>144000</v>
      </c>
      <c r="G23" s="6">
        <f t="shared" si="0"/>
        <v>0.2</v>
      </c>
      <c r="H23" s="7">
        <f t="shared" si="1"/>
        <v>0.8</v>
      </c>
      <c r="I23" s="12">
        <v>0.72</v>
      </c>
      <c r="K23" s="9"/>
    </row>
    <row r="24" spans="1:11" ht="24.75" customHeight="1">
      <c r="A24" s="41" t="s">
        <v>32</v>
      </c>
      <c r="B24" s="42" t="s">
        <v>80</v>
      </c>
      <c r="C24" s="41" t="s">
        <v>125</v>
      </c>
      <c r="D24" s="10">
        <v>46500</v>
      </c>
      <c r="E24" s="11">
        <v>13500</v>
      </c>
      <c r="F24" s="10">
        <v>33000</v>
      </c>
      <c r="G24" s="6">
        <f t="shared" si="0"/>
        <v>0.2903225806451613</v>
      </c>
      <c r="H24" s="7">
        <f t="shared" si="1"/>
        <v>0.7096774193548387</v>
      </c>
      <c r="I24" s="12">
        <v>0.7096774193548387</v>
      </c>
      <c r="K24" s="9"/>
    </row>
    <row r="25" spans="1:11" ht="24.75" customHeight="1">
      <c r="A25" s="41" t="s">
        <v>33</v>
      </c>
      <c r="B25" s="42" t="s">
        <v>81</v>
      </c>
      <c r="C25" s="41" t="s">
        <v>126</v>
      </c>
      <c r="D25" s="10">
        <v>156000</v>
      </c>
      <c r="E25" s="11">
        <v>34600</v>
      </c>
      <c r="F25" s="10">
        <v>121400</v>
      </c>
      <c r="G25" s="6">
        <f t="shared" si="0"/>
        <v>0.22179487179487178</v>
      </c>
      <c r="H25" s="7">
        <f t="shared" si="1"/>
        <v>0.7782051282051282</v>
      </c>
      <c r="I25" s="12">
        <v>0.7003846153846154</v>
      </c>
      <c r="K25" s="9"/>
    </row>
    <row r="26" spans="1:11" ht="24.75" customHeight="1">
      <c r="A26" s="41" t="s">
        <v>34</v>
      </c>
      <c r="B26" s="42" t="s">
        <v>82</v>
      </c>
      <c r="C26" s="41" t="s">
        <v>127</v>
      </c>
      <c r="D26" s="10">
        <v>90000</v>
      </c>
      <c r="E26" s="11">
        <v>27000</v>
      </c>
      <c r="F26" s="10">
        <v>63000</v>
      </c>
      <c r="G26" s="6">
        <f t="shared" si="0"/>
        <v>0.3</v>
      </c>
      <c r="H26" s="7">
        <f t="shared" si="1"/>
        <v>0.7</v>
      </c>
      <c r="I26" s="12">
        <v>0.7</v>
      </c>
      <c r="K26" s="9"/>
    </row>
    <row r="27" spans="1:11" ht="24.75" customHeight="1">
      <c r="A27" s="41" t="s">
        <v>35</v>
      </c>
      <c r="B27" s="42" t="s">
        <v>83</v>
      </c>
      <c r="C27" s="41" t="s">
        <v>128</v>
      </c>
      <c r="D27" s="14">
        <v>90000</v>
      </c>
      <c r="E27" s="13">
        <v>28700</v>
      </c>
      <c r="F27" s="10">
        <v>61300</v>
      </c>
      <c r="G27" s="6">
        <f t="shared" si="0"/>
        <v>0.3188888888888889</v>
      </c>
      <c r="H27" s="7">
        <f t="shared" si="1"/>
        <v>0.6811111111111111</v>
      </c>
      <c r="I27" s="12">
        <v>0.6811111111111111</v>
      </c>
      <c r="K27" s="9"/>
    </row>
    <row r="28" spans="1:11" ht="24.75" customHeight="1">
      <c r="A28" s="41" t="s">
        <v>36</v>
      </c>
      <c r="B28" s="42" t="s">
        <v>84</v>
      </c>
      <c r="C28" s="41" t="s">
        <v>129</v>
      </c>
      <c r="D28" s="10">
        <v>60000</v>
      </c>
      <c r="E28" s="11">
        <v>20000</v>
      </c>
      <c r="F28" s="10">
        <v>40000</v>
      </c>
      <c r="G28" s="6">
        <f t="shared" si="0"/>
        <v>0.3333333333333333</v>
      </c>
      <c r="H28" s="7">
        <f t="shared" si="1"/>
        <v>0.6666666666666666</v>
      </c>
      <c r="I28" s="12">
        <v>0.6666666666666666</v>
      </c>
      <c r="K28" s="9"/>
    </row>
    <row r="29" spans="1:11" ht="24.75" customHeight="1">
      <c r="A29" s="41" t="s">
        <v>37</v>
      </c>
      <c r="B29" s="42" t="s">
        <v>85</v>
      </c>
      <c r="C29" s="41" t="s">
        <v>130</v>
      </c>
      <c r="D29" s="10">
        <v>335500</v>
      </c>
      <c r="E29" s="11">
        <v>90000</v>
      </c>
      <c r="F29" s="10">
        <v>245500</v>
      </c>
      <c r="G29" s="6">
        <f t="shared" si="0"/>
        <v>0.26825633383010433</v>
      </c>
      <c r="H29" s="7">
        <f t="shared" si="1"/>
        <v>0.7317436661698957</v>
      </c>
      <c r="I29" s="12">
        <v>0.6585692995529062</v>
      </c>
      <c r="K29" s="9"/>
    </row>
    <row r="30" spans="1:11" ht="24.75" customHeight="1">
      <c r="A30" s="41" t="s">
        <v>38</v>
      </c>
      <c r="B30" s="42" t="s">
        <v>86</v>
      </c>
      <c r="C30" s="41" t="s">
        <v>131</v>
      </c>
      <c r="D30" s="10">
        <v>43500</v>
      </c>
      <c r="E30" s="13">
        <v>15000</v>
      </c>
      <c r="F30" s="10">
        <v>28500</v>
      </c>
      <c r="G30" s="6">
        <f t="shared" si="0"/>
        <v>0.3448275862068966</v>
      </c>
      <c r="H30" s="7">
        <f t="shared" si="1"/>
        <v>0.6551724137931034</v>
      </c>
      <c r="I30" s="12">
        <v>0.6551724137931034</v>
      </c>
      <c r="K30" s="9"/>
    </row>
    <row r="31" spans="1:11" ht="24.75" customHeight="1">
      <c r="A31" s="41" t="s">
        <v>39</v>
      </c>
      <c r="B31" s="42" t="s">
        <v>87</v>
      </c>
      <c r="C31" s="41" t="s">
        <v>132</v>
      </c>
      <c r="D31" s="10">
        <v>181000</v>
      </c>
      <c r="E31" s="11">
        <v>49500</v>
      </c>
      <c r="F31" s="10">
        <v>131500</v>
      </c>
      <c r="G31" s="6">
        <f t="shared" si="0"/>
        <v>0.27348066298342544</v>
      </c>
      <c r="H31" s="7">
        <f t="shared" si="1"/>
        <v>0.7265193370165746</v>
      </c>
      <c r="I31" s="12">
        <v>0.6538674033149171</v>
      </c>
      <c r="K31" s="9"/>
    </row>
    <row r="32" spans="1:11" ht="24.75" customHeight="1">
      <c r="A32" s="41" t="s">
        <v>40</v>
      </c>
      <c r="B32" s="42" t="s">
        <v>88</v>
      </c>
      <c r="C32" s="41" t="s">
        <v>3</v>
      </c>
      <c r="D32" s="10">
        <v>38000</v>
      </c>
      <c r="E32" s="11">
        <v>13300</v>
      </c>
      <c r="F32" s="10">
        <v>24700</v>
      </c>
      <c r="G32" s="6">
        <f t="shared" si="0"/>
        <v>0.35</v>
      </c>
      <c r="H32" s="7">
        <f t="shared" si="1"/>
        <v>0.65</v>
      </c>
      <c r="I32" s="12">
        <v>0.65</v>
      </c>
      <c r="K32" s="9"/>
    </row>
    <row r="33" spans="1:11" ht="24.75" customHeight="1">
      <c r="A33" s="41" t="s">
        <v>41</v>
      </c>
      <c r="B33" s="42" t="s">
        <v>89</v>
      </c>
      <c r="C33" s="41" t="s">
        <v>133</v>
      </c>
      <c r="D33" s="10">
        <v>50000</v>
      </c>
      <c r="E33" s="11">
        <v>18000</v>
      </c>
      <c r="F33" s="10">
        <v>32000</v>
      </c>
      <c r="G33" s="6">
        <f t="shared" si="0"/>
        <v>0.36</v>
      </c>
      <c r="H33" s="7">
        <f t="shared" si="1"/>
        <v>0.64</v>
      </c>
      <c r="I33" s="12">
        <v>0.64</v>
      </c>
      <c r="K33" s="9"/>
    </row>
    <row r="34" spans="1:11" ht="24.75" customHeight="1">
      <c r="A34" s="41" t="s">
        <v>42</v>
      </c>
      <c r="B34" s="42" t="s">
        <v>90</v>
      </c>
      <c r="C34" s="41" t="s">
        <v>134</v>
      </c>
      <c r="D34" s="10">
        <v>120000</v>
      </c>
      <c r="E34" s="11">
        <v>35200</v>
      </c>
      <c r="F34" s="10">
        <v>84800</v>
      </c>
      <c r="G34" s="6">
        <f t="shared" si="0"/>
        <v>0.29333333333333333</v>
      </c>
      <c r="H34" s="7">
        <f t="shared" si="1"/>
        <v>0.7066666666666667</v>
      </c>
      <c r="I34" s="12">
        <v>0.636</v>
      </c>
      <c r="K34" s="9"/>
    </row>
    <row r="35" spans="1:11" ht="24.75" customHeight="1">
      <c r="A35" s="41" t="s">
        <v>43</v>
      </c>
      <c r="B35" s="42" t="s">
        <v>91</v>
      </c>
      <c r="C35" s="41" t="s">
        <v>135</v>
      </c>
      <c r="D35" s="10">
        <v>45000</v>
      </c>
      <c r="E35" s="11">
        <v>16900</v>
      </c>
      <c r="F35" s="10">
        <v>28100</v>
      </c>
      <c r="G35" s="6">
        <f t="shared" si="0"/>
        <v>0.37555555555555553</v>
      </c>
      <c r="H35" s="7">
        <f t="shared" si="1"/>
        <v>0.6244444444444445</v>
      </c>
      <c r="I35" s="12">
        <v>0.6244444444444445</v>
      </c>
      <c r="K35" s="9"/>
    </row>
    <row r="36" spans="1:11" ht="24.75" customHeight="1">
      <c r="A36" s="41" t="s">
        <v>44</v>
      </c>
      <c r="B36" s="42" t="s">
        <v>92</v>
      </c>
      <c r="C36" s="41" t="s">
        <v>136</v>
      </c>
      <c r="D36" s="10">
        <v>67600</v>
      </c>
      <c r="E36" s="11">
        <v>25800</v>
      </c>
      <c r="F36" s="10">
        <v>41800</v>
      </c>
      <c r="G36" s="6">
        <f t="shared" si="0"/>
        <v>0.3816568047337278</v>
      </c>
      <c r="H36" s="7">
        <f t="shared" si="1"/>
        <v>0.6183431952662722</v>
      </c>
      <c r="I36" s="12">
        <v>0.6183431952662722</v>
      </c>
      <c r="K36" s="9"/>
    </row>
    <row r="37" spans="1:11" ht="24.75" customHeight="1">
      <c r="A37" s="41" t="s">
        <v>46</v>
      </c>
      <c r="B37" s="42" t="s">
        <v>94</v>
      </c>
      <c r="C37" s="41" t="s">
        <v>138</v>
      </c>
      <c r="D37" s="10">
        <v>51300</v>
      </c>
      <c r="E37" s="11">
        <v>19900</v>
      </c>
      <c r="F37" s="10">
        <v>31400</v>
      </c>
      <c r="G37" s="6">
        <f t="shared" si="0"/>
        <v>0.38791423001949316</v>
      </c>
      <c r="H37" s="7">
        <f t="shared" si="1"/>
        <v>0.6120857699805068</v>
      </c>
      <c r="I37" s="12">
        <v>0.6120857699805068</v>
      </c>
      <c r="K37" s="9"/>
    </row>
    <row r="38" spans="1:11" ht="24.75" customHeight="1">
      <c r="A38" s="41" t="s">
        <v>47</v>
      </c>
      <c r="B38" s="42" t="s">
        <v>95</v>
      </c>
      <c r="C38" s="41" t="s">
        <v>139</v>
      </c>
      <c r="D38" s="10">
        <v>42000</v>
      </c>
      <c r="E38" s="11">
        <v>16400</v>
      </c>
      <c r="F38" s="10">
        <v>25600</v>
      </c>
      <c r="G38" s="6">
        <f aca="true" t="shared" si="2" ref="G38:G54">E38/D38</f>
        <v>0.3904761904761905</v>
      </c>
      <c r="H38" s="7">
        <f aca="true" t="shared" si="3" ref="H38:H54">F38/D38</f>
        <v>0.6095238095238096</v>
      </c>
      <c r="I38" s="12">
        <v>0.6095238095238096</v>
      </c>
      <c r="K38" s="9"/>
    </row>
    <row r="39" spans="1:11" ht="24.75" customHeight="1">
      <c r="A39" s="41" t="s">
        <v>48</v>
      </c>
      <c r="B39" s="42" t="s">
        <v>96</v>
      </c>
      <c r="C39" s="41" t="s">
        <v>140</v>
      </c>
      <c r="D39" s="10">
        <v>216800</v>
      </c>
      <c r="E39" s="11">
        <v>70000</v>
      </c>
      <c r="F39" s="10">
        <v>146800</v>
      </c>
      <c r="G39" s="6">
        <f t="shared" si="2"/>
        <v>0.32287822878228783</v>
      </c>
      <c r="H39" s="7">
        <f t="shared" si="3"/>
        <v>0.6771217712177122</v>
      </c>
      <c r="I39" s="12">
        <v>0.609409594095941</v>
      </c>
      <c r="K39" s="9"/>
    </row>
    <row r="40" spans="1:11" ht="24.75" customHeight="1">
      <c r="A40" s="41" t="s">
        <v>49</v>
      </c>
      <c r="B40" s="42" t="s">
        <v>97</v>
      </c>
      <c r="C40" s="41" t="s">
        <v>141</v>
      </c>
      <c r="D40" s="10">
        <v>264200</v>
      </c>
      <c r="E40" s="11">
        <v>87186</v>
      </c>
      <c r="F40" s="10">
        <v>177014</v>
      </c>
      <c r="G40" s="6">
        <f t="shared" si="2"/>
        <v>0.33</v>
      </c>
      <c r="H40" s="7">
        <f t="shared" si="3"/>
        <v>0.67</v>
      </c>
      <c r="I40" s="12">
        <v>0.6030000000000001</v>
      </c>
      <c r="K40" s="9"/>
    </row>
    <row r="41" spans="1:11" ht="24.75" customHeight="1">
      <c r="A41" s="41" t="s">
        <v>50</v>
      </c>
      <c r="B41" s="42" t="s">
        <v>98</v>
      </c>
      <c r="C41" s="41" t="s">
        <v>142</v>
      </c>
      <c r="D41" s="10">
        <v>17833</v>
      </c>
      <c r="E41" s="11">
        <v>7133</v>
      </c>
      <c r="F41" s="10">
        <v>10700</v>
      </c>
      <c r="G41" s="6">
        <f t="shared" si="2"/>
        <v>0.39998878483709976</v>
      </c>
      <c r="H41" s="7">
        <f t="shared" si="3"/>
        <v>0.6000112151629002</v>
      </c>
      <c r="I41" s="12">
        <v>0.6000112151629002</v>
      </c>
      <c r="K41" s="9"/>
    </row>
    <row r="42" spans="1:11" ht="24.75" customHeight="1">
      <c r="A42" s="41" t="s">
        <v>51</v>
      </c>
      <c r="B42" s="42" t="s">
        <v>99</v>
      </c>
      <c r="C42" s="41" t="s">
        <v>143</v>
      </c>
      <c r="D42" s="10">
        <v>40000</v>
      </c>
      <c r="E42" s="11">
        <v>16000</v>
      </c>
      <c r="F42" s="10">
        <v>24000</v>
      </c>
      <c r="G42" s="6">
        <f t="shared" si="2"/>
        <v>0.4</v>
      </c>
      <c r="H42" s="7">
        <f t="shared" si="3"/>
        <v>0.6</v>
      </c>
      <c r="I42" s="12">
        <v>0.6</v>
      </c>
      <c r="K42" s="9"/>
    </row>
    <row r="43" spans="1:11" ht="24.75" customHeight="1">
      <c r="A43" s="41" t="s">
        <v>45</v>
      </c>
      <c r="B43" s="42" t="s">
        <v>93</v>
      </c>
      <c r="C43" s="41" t="s">
        <v>137</v>
      </c>
      <c r="D43" s="10">
        <v>47000</v>
      </c>
      <c r="E43" s="11">
        <v>18800</v>
      </c>
      <c r="F43" s="10">
        <v>28200</v>
      </c>
      <c r="G43" s="6">
        <f t="shared" si="2"/>
        <v>0.4</v>
      </c>
      <c r="H43" s="7">
        <f t="shared" si="3"/>
        <v>0.6</v>
      </c>
      <c r="I43" s="12">
        <v>0.6</v>
      </c>
      <c r="K43" s="9"/>
    </row>
    <row r="44" spans="1:11" ht="24.75" customHeight="1">
      <c r="A44" s="41" t="s">
        <v>52</v>
      </c>
      <c r="B44" s="42" t="s">
        <v>100</v>
      </c>
      <c r="C44" s="41" t="s">
        <v>144</v>
      </c>
      <c r="D44" s="14">
        <v>34000</v>
      </c>
      <c r="E44" s="11">
        <v>13600</v>
      </c>
      <c r="F44" s="10">
        <v>20400</v>
      </c>
      <c r="G44" s="6">
        <f t="shared" si="2"/>
        <v>0.4</v>
      </c>
      <c r="H44" s="7">
        <f t="shared" si="3"/>
        <v>0.6</v>
      </c>
      <c r="I44" s="12">
        <v>0.6</v>
      </c>
      <c r="K44" s="9"/>
    </row>
    <row r="45" spans="1:11" ht="24.75" customHeight="1">
      <c r="A45" s="41" t="s">
        <v>53</v>
      </c>
      <c r="B45" s="42" t="s">
        <v>101</v>
      </c>
      <c r="C45" s="41" t="s">
        <v>145</v>
      </c>
      <c r="D45" s="10">
        <v>39000</v>
      </c>
      <c r="E45" s="11">
        <v>15600</v>
      </c>
      <c r="F45" s="10">
        <v>23400</v>
      </c>
      <c r="G45" s="6">
        <f t="shared" si="2"/>
        <v>0.4</v>
      </c>
      <c r="H45" s="7">
        <f t="shared" si="3"/>
        <v>0.6</v>
      </c>
      <c r="I45" s="12">
        <v>0.6</v>
      </c>
      <c r="K45" s="9"/>
    </row>
    <row r="46" spans="1:11" ht="24.75" customHeight="1">
      <c r="A46" s="41" t="s">
        <v>54</v>
      </c>
      <c r="B46" s="42" t="s">
        <v>102</v>
      </c>
      <c r="C46" s="41" t="s">
        <v>146</v>
      </c>
      <c r="D46" s="10">
        <v>50000</v>
      </c>
      <c r="E46" s="11">
        <v>20000</v>
      </c>
      <c r="F46" s="10">
        <v>30000</v>
      </c>
      <c r="G46" s="6">
        <f t="shared" si="2"/>
        <v>0.4</v>
      </c>
      <c r="H46" s="7">
        <f t="shared" si="3"/>
        <v>0.6</v>
      </c>
      <c r="I46" s="12">
        <v>0.6</v>
      </c>
      <c r="K46" s="9"/>
    </row>
    <row r="47" spans="1:11" ht="24.75" customHeight="1">
      <c r="A47" s="41" t="s">
        <v>55</v>
      </c>
      <c r="B47" s="42" t="s">
        <v>103</v>
      </c>
      <c r="C47" s="41" t="s">
        <v>2</v>
      </c>
      <c r="D47" s="10">
        <v>53000</v>
      </c>
      <c r="E47" s="11">
        <v>21200</v>
      </c>
      <c r="F47" s="10">
        <v>31800</v>
      </c>
      <c r="G47" s="6">
        <f t="shared" si="2"/>
        <v>0.4</v>
      </c>
      <c r="H47" s="7">
        <f t="shared" si="3"/>
        <v>0.6</v>
      </c>
      <c r="I47" s="12">
        <v>0.6</v>
      </c>
      <c r="K47" s="9"/>
    </row>
    <row r="48" spans="1:11" ht="24.75" customHeight="1">
      <c r="A48" s="41" t="s">
        <v>56</v>
      </c>
      <c r="B48" s="42" t="s">
        <v>104</v>
      </c>
      <c r="C48" s="41" t="s">
        <v>147</v>
      </c>
      <c r="D48" s="10">
        <v>25000</v>
      </c>
      <c r="E48" s="11">
        <v>10000</v>
      </c>
      <c r="F48" s="10">
        <v>15000</v>
      </c>
      <c r="G48" s="6">
        <f t="shared" si="2"/>
        <v>0.4</v>
      </c>
      <c r="H48" s="7">
        <f t="shared" si="3"/>
        <v>0.6</v>
      </c>
      <c r="I48" s="12">
        <v>0.6</v>
      </c>
      <c r="J48" s="15"/>
      <c r="K48" s="9"/>
    </row>
    <row r="49" spans="1:11" ht="24.75" customHeight="1">
      <c r="A49" s="41" t="s">
        <v>57</v>
      </c>
      <c r="B49" s="42" t="s">
        <v>105</v>
      </c>
      <c r="C49" s="41" t="s">
        <v>154</v>
      </c>
      <c r="D49" s="10">
        <v>18000</v>
      </c>
      <c r="E49" s="11">
        <v>7200</v>
      </c>
      <c r="F49" s="10">
        <v>10800</v>
      </c>
      <c r="G49" s="6">
        <f t="shared" si="2"/>
        <v>0.4</v>
      </c>
      <c r="H49" s="7">
        <f t="shared" si="3"/>
        <v>0.6</v>
      </c>
      <c r="I49" s="12">
        <v>0.6</v>
      </c>
      <c r="K49" s="9"/>
    </row>
    <row r="50" spans="1:11" ht="24.75" customHeight="1">
      <c r="A50" s="41" t="s">
        <v>58</v>
      </c>
      <c r="B50" s="42" t="s">
        <v>106</v>
      </c>
      <c r="C50" s="41" t="s">
        <v>148</v>
      </c>
      <c r="D50" s="10">
        <v>40000</v>
      </c>
      <c r="E50" s="11">
        <v>16000</v>
      </c>
      <c r="F50" s="10">
        <v>24000</v>
      </c>
      <c r="G50" s="6">
        <f t="shared" si="2"/>
        <v>0.4</v>
      </c>
      <c r="H50" s="7">
        <f t="shared" si="3"/>
        <v>0.6</v>
      </c>
      <c r="I50" s="12">
        <v>0.6</v>
      </c>
      <c r="K50" s="9"/>
    </row>
    <row r="51" spans="1:11" ht="24.75" customHeight="1">
      <c r="A51" s="41" t="s">
        <v>59</v>
      </c>
      <c r="B51" s="42" t="s">
        <v>107</v>
      </c>
      <c r="C51" s="41" t="s">
        <v>149</v>
      </c>
      <c r="D51" s="10">
        <v>20000</v>
      </c>
      <c r="E51" s="11">
        <v>8000</v>
      </c>
      <c r="F51" s="10">
        <v>12000</v>
      </c>
      <c r="G51" s="6">
        <f t="shared" si="2"/>
        <v>0.4</v>
      </c>
      <c r="H51" s="7">
        <f t="shared" si="3"/>
        <v>0.6</v>
      </c>
      <c r="I51" s="12">
        <v>0.6</v>
      </c>
      <c r="K51" s="9"/>
    </row>
    <row r="52" spans="1:11" ht="24.75" customHeight="1">
      <c r="A52" s="41" t="s">
        <v>60</v>
      </c>
      <c r="B52" s="42" t="s">
        <v>108</v>
      </c>
      <c r="C52" s="41" t="s">
        <v>150</v>
      </c>
      <c r="D52" s="10">
        <v>36000</v>
      </c>
      <c r="E52" s="11">
        <v>14400</v>
      </c>
      <c r="F52" s="10">
        <v>21600</v>
      </c>
      <c r="G52" s="6">
        <f t="shared" si="2"/>
        <v>0.4</v>
      </c>
      <c r="H52" s="7">
        <f t="shared" si="3"/>
        <v>0.6</v>
      </c>
      <c r="I52" s="12">
        <v>0.6</v>
      </c>
      <c r="K52" s="9"/>
    </row>
    <row r="53" spans="1:11" ht="24.75" customHeight="1">
      <c r="A53" s="41" t="s">
        <v>61</v>
      </c>
      <c r="B53" s="42" t="s">
        <v>109</v>
      </c>
      <c r="C53" s="41" t="s">
        <v>151</v>
      </c>
      <c r="D53" s="10">
        <v>24500</v>
      </c>
      <c r="E53" s="11">
        <v>9800</v>
      </c>
      <c r="F53" s="10">
        <v>14700</v>
      </c>
      <c r="G53" s="6">
        <f t="shared" si="2"/>
        <v>0.4</v>
      </c>
      <c r="H53" s="7">
        <f t="shared" si="3"/>
        <v>0.6</v>
      </c>
      <c r="I53" s="12">
        <v>0.6</v>
      </c>
      <c r="K53" s="9"/>
    </row>
    <row r="54" spans="1:11" ht="24.75" customHeight="1" thickBot="1">
      <c r="A54" s="41" t="s">
        <v>62</v>
      </c>
      <c r="B54" s="42" t="s">
        <v>110</v>
      </c>
      <c r="C54" s="41" t="s">
        <v>152</v>
      </c>
      <c r="D54" s="10">
        <v>42500</v>
      </c>
      <c r="E54" s="11">
        <v>17000</v>
      </c>
      <c r="F54" s="10">
        <v>25500</v>
      </c>
      <c r="G54" s="6">
        <f t="shared" si="2"/>
        <v>0.4</v>
      </c>
      <c r="H54" s="7">
        <f t="shared" si="3"/>
        <v>0.6</v>
      </c>
      <c r="I54" s="12">
        <v>0.6</v>
      </c>
      <c r="K54" s="9"/>
    </row>
    <row r="55" spans="1:11" ht="24.75" customHeight="1" thickBot="1">
      <c r="A55" s="30" t="s">
        <v>7</v>
      </c>
      <c r="B55" s="39"/>
      <c r="C55" s="31"/>
      <c r="D55" s="32">
        <f>SUM(D6:D54)</f>
        <v>4201313</v>
      </c>
      <c r="E55" s="32">
        <f>SUM(E6:E54)</f>
        <v>1085919</v>
      </c>
      <c r="F55" s="32">
        <f>SUM(F6:F54)</f>
        <v>3115394</v>
      </c>
      <c r="G55" s="33"/>
      <c r="H55" s="35"/>
      <c r="I55" s="40"/>
      <c r="J55" s="18"/>
      <c r="K55" s="9"/>
    </row>
    <row r="56" spans="1:11" ht="13.5" customHeight="1">
      <c r="A56" s="16"/>
      <c r="B56" s="16"/>
      <c r="C56" s="17"/>
      <c r="D56" s="18"/>
      <c r="E56" s="19"/>
      <c r="F56" s="20"/>
      <c r="G56" s="21"/>
      <c r="H56" s="21"/>
      <c r="I56" s="21"/>
      <c r="J56" s="18"/>
      <c r="K56" s="9"/>
    </row>
    <row r="57" spans="1:11" ht="13.5" customHeight="1">
      <c r="A57" s="25" t="s">
        <v>12</v>
      </c>
      <c r="B57" s="34"/>
      <c r="C57" s="34"/>
      <c r="D57" s="34"/>
      <c r="E57" s="34"/>
      <c r="F57" s="34"/>
      <c r="G57" s="34"/>
      <c r="H57" s="34"/>
      <c r="I57" s="34"/>
      <c r="J57" s="18"/>
      <c r="K57" s="9"/>
    </row>
    <row r="58" spans="1:11" ht="39.75" customHeight="1">
      <c r="A58" s="44" t="s">
        <v>13</v>
      </c>
      <c r="B58" s="44"/>
      <c r="C58" s="44"/>
      <c r="D58" s="44"/>
      <c r="E58" s="44"/>
      <c r="F58" s="44"/>
      <c r="G58" s="44"/>
      <c r="H58" s="44"/>
      <c r="I58" s="44"/>
      <c r="J58" s="18"/>
      <c r="K58" s="9"/>
    </row>
    <row r="59" spans="1:11" ht="27.75" customHeight="1">
      <c r="A59" s="45" t="s">
        <v>156</v>
      </c>
      <c r="B59" s="44"/>
      <c r="C59" s="44"/>
      <c r="D59" s="44"/>
      <c r="E59" s="44"/>
      <c r="F59" s="44"/>
      <c r="G59" s="44"/>
      <c r="H59" s="44"/>
      <c r="I59" s="44"/>
      <c r="J59" s="18"/>
      <c r="K59" s="9"/>
    </row>
    <row r="60" spans="1:11" ht="13.5" customHeight="1">
      <c r="A60" s="16"/>
      <c r="B60" s="16"/>
      <c r="C60" s="22"/>
      <c r="D60" s="18"/>
      <c r="E60" s="19"/>
      <c r="F60" s="20"/>
      <c r="G60" s="21"/>
      <c r="H60" s="21"/>
      <c r="I60" s="21"/>
      <c r="J60" s="20"/>
      <c r="K60" s="9"/>
    </row>
    <row r="61" spans="1:11" ht="13.5" customHeight="1">
      <c r="A61" s="16"/>
      <c r="B61" s="16"/>
      <c r="C61" s="17"/>
      <c r="D61" s="18"/>
      <c r="E61" s="19"/>
      <c r="F61" s="20"/>
      <c r="G61" s="21"/>
      <c r="H61" s="21"/>
      <c r="I61" s="21"/>
      <c r="J61" s="20"/>
      <c r="K61" s="9"/>
    </row>
    <row r="62" spans="1:11" ht="13.5" customHeight="1">
      <c r="A62" s="16"/>
      <c r="B62" s="16"/>
      <c r="C62" s="17"/>
      <c r="D62" s="18"/>
      <c r="E62" s="19"/>
      <c r="F62" s="20"/>
      <c r="G62" s="21"/>
      <c r="H62" s="21"/>
      <c r="I62" s="21"/>
      <c r="J62" s="20"/>
      <c r="K62" s="9"/>
    </row>
    <row r="63" spans="1:11" ht="13.5" customHeight="1">
      <c r="A63" s="16"/>
      <c r="B63" s="16"/>
      <c r="C63" s="17"/>
      <c r="D63" s="18"/>
      <c r="E63" s="19"/>
      <c r="F63" s="20"/>
      <c r="G63" s="21"/>
      <c r="H63" s="21"/>
      <c r="I63" s="21"/>
      <c r="J63" s="20"/>
      <c r="K63" s="9"/>
    </row>
    <row r="64" spans="1:11" ht="13.5" customHeight="1">
      <c r="A64" s="16"/>
      <c r="B64" s="16"/>
      <c r="C64" s="22"/>
      <c r="D64" s="18"/>
      <c r="E64" s="19"/>
      <c r="F64" s="20"/>
      <c r="G64" s="21"/>
      <c r="H64" s="21"/>
      <c r="I64" s="21"/>
      <c r="J64" s="20"/>
      <c r="K64" s="9"/>
    </row>
    <row r="65" spans="1:11" ht="13.5" customHeight="1">
      <c r="A65" s="16"/>
      <c r="B65" s="16"/>
      <c r="C65" s="17"/>
      <c r="D65" s="18"/>
      <c r="E65" s="19"/>
      <c r="F65" s="20"/>
      <c r="G65" s="21"/>
      <c r="H65" s="21"/>
      <c r="I65" s="21"/>
      <c r="J65" s="20"/>
      <c r="K65" s="9"/>
    </row>
    <row r="66" spans="1:11" ht="13.5" customHeight="1">
      <c r="A66" s="16"/>
      <c r="B66" s="16"/>
      <c r="C66" s="22"/>
      <c r="D66" s="23"/>
      <c r="E66" s="19"/>
      <c r="F66" s="20"/>
      <c r="G66" s="21"/>
      <c r="H66" s="21"/>
      <c r="I66" s="21"/>
      <c r="J66" s="20"/>
      <c r="K66" s="9"/>
    </row>
    <row r="67" spans="1:11" ht="13.5" customHeight="1">
      <c r="A67" s="16"/>
      <c r="B67" s="16"/>
      <c r="C67" s="17"/>
      <c r="D67" s="18"/>
      <c r="E67" s="19"/>
      <c r="F67" s="20"/>
      <c r="G67" s="21"/>
      <c r="H67" s="21"/>
      <c r="I67" s="21"/>
      <c r="J67" s="20"/>
      <c r="K67" s="9"/>
    </row>
    <row r="68" spans="1:11" ht="13.5" customHeight="1">
      <c r="A68" s="16"/>
      <c r="B68" s="16"/>
      <c r="C68" s="17"/>
      <c r="D68" s="18"/>
      <c r="E68" s="19"/>
      <c r="F68" s="20"/>
      <c r="G68" s="21"/>
      <c r="H68" s="21"/>
      <c r="I68" s="21"/>
      <c r="J68" s="20"/>
      <c r="K68" s="9"/>
    </row>
    <row r="69" spans="1:11" ht="13.5" customHeight="1">
      <c r="A69" s="16"/>
      <c r="B69" s="16"/>
      <c r="C69" s="22"/>
      <c r="D69" s="18"/>
      <c r="E69" s="19"/>
      <c r="F69" s="20"/>
      <c r="G69" s="21"/>
      <c r="H69" s="21"/>
      <c r="I69" s="21"/>
      <c r="J69" s="20"/>
      <c r="K69" s="9"/>
    </row>
    <row r="70" spans="1:11" ht="13.5" customHeight="1">
      <c r="A70" s="16"/>
      <c r="B70" s="16"/>
      <c r="C70" s="17"/>
      <c r="D70" s="23"/>
      <c r="E70" s="19"/>
      <c r="F70" s="20"/>
      <c r="G70" s="21"/>
      <c r="H70" s="21"/>
      <c r="I70" s="21"/>
      <c r="J70" s="20"/>
      <c r="K70" s="9"/>
    </row>
    <row r="71" spans="1:11" ht="13.5" customHeight="1">
      <c r="A71" s="16"/>
      <c r="B71" s="16"/>
      <c r="C71" s="17"/>
      <c r="D71" s="18"/>
      <c r="E71" s="24"/>
      <c r="F71" s="20"/>
      <c r="G71" s="21"/>
      <c r="H71" s="21"/>
      <c r="I71" s="21"/>
      <c r="J71" s="20"/>
      <c r="K71" s="9"/>
    </row>
    <row r="72" spans="1:11" ht="13.5" customHeight="1">
      <c r="A72" s="16"/>
      <c r="B72" s="16"/>
      <c r="C72" s="22"/>
      <c r="D72" s="18"/>
      <c r="E72" s="19"/>
      <c r="F72" s="20"/>
      <c r="G72" s="21"/>
      <c r="H72" s="21"/>
      <c r="I72" s="21"/>
      <c r="J72" s="20"/>
      <c r="K72" s="9"/>
    </row>
    <row r="73" spans="1:11" ht="13.5" customHeight="1">
      <c r="A73" s="16"/>
      <c r="B73" s="16"/>
      <c r="C73" s="17"/>
      <c r="D73" s="18"/>
      <c r="E73" s="19"/>
      <c r="F73" s="20"/>
      <c r="G73" s="21"/>
      <c r="H73" s="21"/>
      <c r="I73" s="21"/>
      <c r="J73" s="20"/>
      <c r="K73" s="9"/>
    </row>
    <row r="74" spans="1:11" ht="13.5" customHeight="1">
      <c r="A74" s="25"/>
      <c r="B74" s="16"/>
      <c r="C74" s="22"/>
      <c r="D74" s="18"/>
      <c r="E74" s="26"/>
      <c r="F74" s="20"/>
      <c r="G74" s="21"/>
      <c r="H74" s="21"/>
      <c r="I74" s="21"/>
      <c r="J74" s="20"/>
      <c r="K74" s="9"/>
    </row>
    <row r="75" spans="1:11" ht="13.5" customHeight="1">
      <c r="A75" s="16"/>
      <c r="B75" s="16"/>
      <c r="C75" s="17"/>
      <c r="D75" s="18"/>
      <c r="E75" s="19"/>
      <c r="F75" s="20"/>
      <c r="G75" s="21"/>
      <c r="H75" s="21"/>
      <c r="I75" s="21"/>
      <c r="J75" s="20"/>
      <c r="K75" s="9"/>
    </row>
    <row r="76" spans="1:11" ht="13.5" customHeight="1">
      <c r="A76" s="16"/>
      <c r="B76" s="16"/>
      <c r="C76" s="17"/>
      <c r="D76" s="18"/>
      <c r="E76" s="19"/>
      <c r="F76" s="20"/>
      <c r="G76" s="21"/>
      <c r="H76" s="21"/>
      <c r="I76" s="21"/>
      <c r="J76" s="20"/>
      <c r="K76" s="9"/>
    </row>
    <row r="77" spans="1:11" ht="13.5" customHeight="1">
      <c r="A77" s="16"/>
      <c r="B77" s="16"/>
      <c r="C77" s="17"/>
      <c r="D77" s="18"/>
      <c r="E77" s="19"/>
      <c r="F77" s="20"/>
      <c r="G77" s="21"/>
      <c r="H77" s="21"/>
      <c r="I77" s="21"/>
      <c r="J77" s="20"/>
      <c r="K77" s="9"/>
    </row>
    <row r="78" spans="1:11" ht="13.5" customHeight="1">
      <c r="A78" s="25"/>
      <c r="B78" s="16"/>
      <c r="C78" s="22"/>
      <c r="D78" s="18"/>
      <c r="E78" s="26"/>
      <c r="F78" s="20"/>
      <c r="G78" s="21"/>
      <c r="H78" s="21"/>
      <c r="I78" s="21"/>
      <c r="J78" s="20"/>
      <c r="K78" s="9"/>
    </row>
    <row r="79" spans="1:11" ht="13.5" customHeight="1">
      <c r="A79" s="16"/>
      <c r="B79" s="16"/>
      <c r="C79" s="17"/>
      <c r="D79" s="18"/>
      <c r="E79" s="19"/>
      <c r="F79" s="20"/>
      <c r="G79" s="21"/>
      <c r="H79" s="21"/>
      <c r="I79" s="21"/>
      <c r="J79" s="20"/>
      <c r="K79" s="9"/>
    </row>
    <row r="80" spans="1:11" ht="13.5" customHeight="1">
      <c r="A80" s="16"/>
      <c r="B80" s="16"/>
      <c r="C80" s="17"/>
      <c r="D80" s="18"/>
      <c r="E80" s="19"/>
      <c r="F80" s="20"/>
      <c r="G80" s="21"/>
      <c r="H80" s="21"/>
      <c r="I80" s="21"/>
      <c r="J80" s="20"/>
      <c r="K80" s="9"/>
    </row>
    <row r="81" spans="1:11" ht="13.5" customHeight="1">
      <c r="A81" s="25"/>
      <c r="B81" s="16"/>
      <c r="C81" s="22"/>
      <c r="D81" s="18"/>
      <c r="E81" s="26"/>
      <c r="F81" s="20"/>
      <c r="G81" s="21"/>
      <c r="H81" s="21"/>
      <c r="I81" s="21"/>
      <c r="J81" s="20"/>
      <c r="K81" s="9"/>
    </row>
    <row r="82" spans="1:11" ht="13.5" customHeight="1">
      <c r="A82" s="16"/>
      <c r="B82" s="16"/>
      <c r="C82" s="22"/>
      <c r="D82" s="18"/>
      <c r="E82" s="19"/>
      <c r="F82" s="20"/>
      <c r="G82" s="21"/>
      <c r="H82" s="21"/>
      <c r="I82" s="21"/>
      <c r="J82" s="20"/>
      <c r="K82" s="9"/>
    </row>
    <row r="83" spans="1:11" ht="13.5" customHeight="1">
      <c r="A83" s="16"/>
      <c r="B83" s="16"/>
      <c r="C83" s="22"/>
      <c r="D83" s="18"/>
      <c r="E83" s="19"/>
      <c r="F83" s="20"/>
      <c r="G83" s="21"/>
      <c r="H83" s="21"/>
      <c r="I83" s="21"/>
      <c r="J83" s="20"/>
      <c r="K83" s="9"/>
    </row>
    <row r="84" spans="1:11" ht="13.5" customHeight="1">
      <c r="A84" s="27"/>
      <c r="B84" s="28"/>
      <c r="C84" s="28"/>
      <c r="D84" s="29"/>
      <c r="E84" s="29"/>
      <c r="F84" s="29"/>
      <c r="G84" s="28"/>
      <c r="H84" s="28"/>
      <c r="I84" s="28"/>
      <c r="J84" s="20"/>
      <c r="K84" s="20"/>
    </row>
    <row r="85" ht="13.5" customHeight="1"/>
    <row r="86" ht="13.5" customHeight="1"/>
  </sheetData>
  <mergeCells count="3">
    <mergeCell ref="A2:I3"/>
    <mergeCell ref="A58:I58"/>
    <mergeCell ref="A59:I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CE,Tučné"&amp;11RK-08-2010-30, př. 1
počet stran: 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pospichalova</cp:lastModifiedBy>
  <cp:lastPrinted>2010-03-04T06:30:31Z</cp:lastPrinted>
  <dcterms:created xsi:type="dcterms:W3CDTF">2008-04-16T07:26:27Z</dcterms:created>
  <dcterms:modified xsi:type="dcterms:W3CDTF">2010-03-05T07:36:14Z</dcterms:modified>
  <cp:category/>
  <cp:version/>
  <cp:contentType/>
  <cp:contentStatus/>
</cp:coreProperties>
</file>