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6540" activeTab="0"/>
  </bookViews>
  <sheets>
    <sheet name="Propočet " sheetId="1" r:id="rId1"/>
  </sheets>
  <definedNames>
    <definedName name="_xlnm.Print_Area" localSheetId="0">'Propočet '!$A$1:$G$41</definedName>
  </definedNames>
  <calcPr fullCalcOnLoad="1"/>
</workbook>
</file>

<file path=xl/sharedStrings.xml><?xml version="1.0" encoding="utf-8"?>
<sst xmlns="http://schemas.openxmlformats.org/spreadsheetml/2006/main" count="51" uniqueCount="33">
  <si>
    <t>Základní náklady:</t>
  </si>
  <si>
    <t>Základní náklady celkem:</t>
  </si>
  <si>
    <t xml:space="preserve">Daň z přidané hodnoty: </t>
  </si>
  <si>
    <t>v Kč</t>
  </si>
  <si>
    <t>množství</t>
  </si>
  <si>
    <t>m.j.</t>
  </si>
  <si>
    <t>Kč/m.j.</t>
  </si>
  <si>
    <t>celkem</t>
  </si>
  <si>
    <t>Vedlejší náklady - 2 %:</t>
  </si>
  <si>
    <t>kpl</t>
  </si>
  <si>
    <t xml:space="preserve">Celkem: </t>
  </si>
  <si>
    <t>Propočet nákladů</t>
  </si>
  <si>
    <t>Akce:       Demolice vrátnice, nový vjezd</t>
  </si>
  <si>
    <t>Investor:  Nemocnice Pelhřimov, p.o., Pelhřimov</t>
  </si>
  <si>
    <t>Závory</t>
  </si>
  <si>
    <t>Domácí telefon</t>
  </si>
  <si>
    <t>Kartový systém - závory</t>
  </si>
  <si>
    <t>Elektroinstalace + demontáže</t>
  </si>
  <si>
    <t>Demolice stávající vrátnice, odvoz suti na skládku</t>
  </si>
  <si>
    <t>Nová asfaltová vozovka vč. obrub</t>
  </si>
  <si>
    <t>Nové chodníky zámková dlažba + obrubníky</t>
  </si>
  <si>
    <t>Nové oplocení</t>
  </si>
  <si>
    <t>Dopravní značení - svislá dopravní značka + demontáž stávající</t>
  </si>
  <si>
    <t>Vodorovné dopravní značení</t>
  </si>
  <si>
    <t>Bourání asfaltových vozovek</t>
  </si>
  <si>
    <t>Bourání chodníků</t>
  </si>
  <si>
    <t>Bourání plotu</t>
  </si>
  <si>
    <t>Přesunutí 2 ks dešťových vpustí DN 450 + napojení odpadů</t>
  </si>
  <si>
    <t>Základy pod závory, chráničky atd.</t>
  </si>
  <si>
    <t>Říjen 2009</t>
  </si>
  <si>
    <t>* Parkovací lístky (výjezdový terminál, obsluhovaná pokladna)</t>
  </si>
  <si>
    <t>* Rozšíření na bezobslužný provoz - automatická pokladna + vjezdový terminál</t>
  </si>
  <si>
    <t>* Kartový systém - strava (900 karet, 450x strávník, 2x terminál, 1x pokladna, 1x server)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</si>
</sst>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90" workbookViewId="0" topLeftCell="A1">
      <selection activeCell="A1" sqref="A1:IV1"/>
    </sheetView>
  </sheetViews>
  <sheetFormatPr defaultColWidth="9.00390625" defaultRowHeight="12.75"/>
  <cols>
    <col min="1" max="1" width="51.00390625" style="21" customWidth="1"/>
    <col min="2" max="2" width="12.75390625" style="0" customWidth="1"/>
    <col min="3" max="3" width="12.875" style="0" customWidth="1"/>
    <col min="4" max="4" width="12.125" style="0" customWidth="1"/>
    <col min="5" max="5" width="7.375" style="0" hidden="1" customWidth="1"/>
    <col min="6" max="6" width="3.00390625" style="0" hidden="1" customWidth="1"/>
    <col min="7" max="7" width="16.125" style="0" customWidth="1"/>
    <col min="8" max="8" width="0.2421875" style="0" hidden="1" customWidth="1"/>
  </cols>
  <sheetData>
    <row r="1" s="26" customFormat="1" ht="18" customHeight="1">
      <c r="A1" s="26" t="s">
        <v>12</v>
      </c>
    </row>
    <row r="2" spans="1:8" s="3" customFormat="1" ht="18" customHeight="1">
      <c r="A2" s="15"/>
      <c r="B2" s="4"/>
      <c r="C2" s="4"/>
      <c r="D2" s="4"/>
      <c r="E2" s="4"/>
      <c r="F2" s="4"/>
      <c r="G2" s="4"/>
      <c r="H2" s="4"/>
    </row>
    <row r="3" s="28" customFormat="1" ht="18" customHeight="1">
      <c r="A3" s="27" t="s">
        <v>13</v>
      </c>
    </row>
    <row r="4" spans="1:8" s="1" customFormat="1" ht="18" customHeight="1">
      <c r="A4" s="14"/>
      <c r="B4" s="2"/>
      <c r="C4" s="2"/>
      <c r="D4" s="2"/>
      <c r="E4" s="2"/>
      <c r="F4" s="2"/>
      <c r="G4" s="2"/>
      <c r="H4" s="2"/>
    </row>
    <row r="5" spans="1:8" s="1" customFormat="1" ht="18" customHeight="1">
      <c r="A5" s="14"/>
      <c r="B5" s="2"/>
      <c r="C5" s="2"/>
      <c r="D5" s="2"/>
      <c r="E5" s="2"/>
      <c r="F5" s="2"/>
      <c r="G5" s="2"/>
      <c r="H5" s="2"/>
    </row>
    <row r="6" spans="1:8" s="1" customFormat="1" ht="18" customHeight="1">
      <c r="A6" s="14"/>
      <c r="B6" s="2"/>
      <c r="C6" s="2"/>
      <c r="D6" s="2"/>
      <c r="E6" s="2"/>
      <c r="F6" s="2"/>
      <c r="G6" s="2"/>
      <c r="H6" s="2"/>
    </row>
    <row r="7" spans="1:7" s="3" customFormat="1" ht="18">
      <c r="A7" s="16" t="s">
        <v>11</v>
      </c>
      <c r="B7" s="4"/>
      <c r="C7" s="4"/>
      <c r="D7" s="4"/>
      <c r="E7" s="4"/>
      <c r="F7" s="4"/>
      <c r="G7" s="4"/>
    </row>
    <row r="8" spans="1:7" ht="15">
      <c r="A8" s="14" t="s">
        <v>3</v>
      </c>
      <c r="B8" s="2"/>
      <c r="C8" s="2"/>
      <c r="D8" s="2"/>
      <c r="E8" s="2"/>
      <c r="F8" s="2"/>
      <c r="G8" s="2"/>
    </row>
    <row r="9" spans="1:7" ht="18" customHeight="1">
      <c r="A9" s="14"/>
      <c r="B9" s="2"/>
      <c r="C9" s="2"/>
      <c r="D9" s="2"/>
      <c r="E9" s="2"/>
      <c r="F9" s="2"/>
      <c r="G9" s="2"/>
    </row>
    <row r="10" spans="1:7" ht="12" customHeight="1">
      <c r="A10" s="14"/>
      <c r="B10" s="2"/>
      <c r="C10" s="2"/>
      <c r="D10" s="2"/>
      <c r="E10" s="2"/>
      <c r="F10" s="2"/>
      <c r="G10" s="2"/>
    </row>
    <row r="11" spans="1:7" ht="12" customHeight="1">
      <c r="A11" s="14"/>
      <c r="B11" s="2"/>
      <c r="C11" s="2"/>
      <c r="D11" s="2"/>
      <c r="E11" s="2"/>
      <c r="F11" s="2"/>
      <c r="G11" s="2"/>
    </row>
    <row r="12" spans="1:7" s="1" customFormat="1" ht="18" customHeight="1">
      <c r="A12" s="14"/>
      <c r="B12" s="2"/>
      <c r="C12" s="2"/>
      <c r="D12" s="2"/>
      <c r="E12" s="2"/>
      <c r="F12" s="2"/>
      <c r="G12" s="2"/>
    </row>
    <row r="13" spans="1:7" s="1" customFormat="1" ht="18" customHeight="1">
      <c r="A13" s="14"/>
      <c r="B13" s="2"/>
      <c r="C13" s="2"/>
      <c r="D13" s="2"/>
      <c r="E13" s="2"/>
      <c r="F13" s="2"/>
      <c r="G13" s="2"/>
    </row>
    <row r="14" spans="1:7" s="1" customFormat="1" ht="18" customHeight="1" thickBot="1">
      <c r="A14" s="17" t="s">
        <v>0</v>
      </c>
      <c r="B14" s="12" t="s">
        <v>4</v>
      </c>
      <c r="C14" s="12" t="s">
        <v>5</v>
      </c>
      <c r="D14" s="12" t="s">
        <v>6</v>
      </c>
      <c r="E14" s="12"/>
      <c r="F14" s="12"/>
      <c r="G14" s="12" t="s">
        <v>7</v>
      </c>
    </row>
    <row r="15" spans="1:7" s="1" customFormat="1" ht="15.75" thickTop="1">
      <c r="A15" s="22" t="s">
        <v>14</v>
      </c>
      <c r="B15" s="23">
        <v>1</v>
      </c>
      <c r="C15" s="24" t="s">
        <v>9</v>
      </c>
      <c r="D15" s="23">
        <v>110000</v>
      </c>
      <c r="E15" s="24"/>
      <c r="F15" s="24"/>
      <c r="G15" s="23">
        <f>B15*D15</f>
        <v>110000</v>
      </c>
    </row>
    <row r="16" spans="1:7" s="1" customFormat="1" ht="30">
      <c r="A16" s="18" t="s">
        <v>30</v>
      </c>
      <c r="B16" s="5">
        <v>1</v>
      </c>
      <c r="C16" s="7" t="s">
        <v>9</v>
      </c>
      <c r="D16" s="5">
        <v>190000</v>
      </c>
      <c r="E16" s="7"/>
      <c r="F16" s="7"/>
      <c r="G16" s="5">
        <f aca="true" t="shared" si="0" ref="G16:G33">B16*D16</f>
        <v>190000</v>
      </c>
    </row>
    <row r="17" spans="1:7" s="1" customFormat="1" ht="30">
      <c r="A17" s="18" t="s">
        <v>31</v>
      </c>
      <c r="B17" s="5">
        <v>1</v>
      </c>
      <c r="C17" s="7" t="s">
        <v>9</v>
      </c>
      <c r="D17" s="5">
        <v>320000</v>
      </c>
      <c r="E17" s="7"/>
      <c r="F17" s="7"/>
      <c r="G17" s="5">
        <f t="shared" si="0"/>
        <v>320000</v>
      </c>
    </row>
    <row r="18" spans="1:7" s="1" customFormat="1" ht="15">
      <c r="A18" s="18" t="s">
        <v>15</v>
      </c>
      <c r="B18" s="5">
        <v>1</v>
      </c>
      <c r="C18" s="7" t="s">
        <v>9</v>
      </c>
      <c r="D18" s="5">
        <v>20000</v>
      </c>
      <c r="E18" s="7"/>
      <c r="F18" s="7"/>
      <c r="G18" s="5">
        <f t="shared" si="0"/>
        <v>20000</v>
      </c>
    </row>
    <row r="19" spans="1:7" s="1" customFormat="1" ht="15">
      <c r="A19" s="18" t="s">
        <v>16</v>
      </c>
      <c r="B19" s="5">
        <v>1</v>
      </c>
      <c r="C19" s="7" t="s">
        <v>9</v>
      </c>
      <c r="D19" s="5">
        <v>40000</v>
      </c>
      <c r="E19" s="7"/>
      <c r="F19" s="7"/>
      <c r="G19" s="5">
        <f t="shared" si="0"/>
        <v>40000</v>
      </c>
    </row>
    <row r="20" spans="1:7" s="1" customFormat="1" ht="30">
      <c r="A20" s="18" t="s">
        <v>32</v>
      </c>
      <c r="B20" s="5">
        <v>1</v>
      </c>
      <c r="C20" s="7" t="s">
        <v>9</v>
      </c>
      <c r="D20" s="5">
        <v>700000</v>
      </c>
      <c r="E20" s="7"/>
      <c r="F20" s="7"/>
      <c r="G20" s="5">
        <f t="shared" si="0"/>
        <v>700000</v>
      </c>
    </row>
    <row r="21" spans="1:7" s="1" customFormat="1" ht="15">
      <c r="A21" s="18" t="s">
        <v>17</v>
      </c>
      <c r="B21" s="5">
        <v>1</v>
      </c>
      <c r="C21" s="7" t="s">
        <v>9</v>
      </c>
      <c r="D21" s="5">
        <v>100000</v>
      </c>
      <c r="E21" s="7"/>
      <c r="F21" s="7"/>
      <c r="G21" s="5">
        <f t="shared" si="0"/>
        <v>100000</v>
      </c>
    </row>
    <row r="22" spans="1:7" s="1" customFormat="1" ht="15">
      <c r="A22" s="18" t="s">
        <v>18</v>
      </c>
      <c r="B22" s="5">
        <v>1</v>
      </c>
      <c r="C22" s="7" t="s">
        <v>9</v>
      </c>
      <c r="D22" s="5">
        <v>60000</v>
      </c>
      <c r="E22" s="7"/>
      <c r="F22" s="7"/>
      <c r="G22" s="5">
        <f t="shared" si="0"/>
        <v>60000</v>
      </c>
    </row>
    <row r="23" spans="1:7" s="1" customFormat="1" ht="15">
      <c r="A23" s="18"/>
      <c r="B23" s="5">
        <v>1</v>
      </c>
      <c r="C23" s="7" t="s">
        <v>9</v>
      </c>
      <c r="D23" s="5">
        <v>0</v>
      </c>
      <c r="E23" s="7"/>
      <c r="F23" s="7"/>
      <c r="G23" s="5">
        <f t="shared" si="0"/>
        <v>0</v>
      </c>
    </row>
    <row r="24" spans="1:7" s="1" customFormat="1" ht="15">
      <c r="A24" s="18" t="s">
        <v>19</v>
      </c>
      <c r="B24" s="5">
        <v>1</v>
      </c>
      <c r="C24" s="7" t="s">
        <v>9</v>
      </c>
      <c r="D24" s="5">
        <v>340000</v>
      </c>
      <c r="E24" s="7"/>
      <c r="F24" s="7"/>
      <c r="G24" s="5">
        <f t="shared" si="0"/>
        <v>340000</v>
      </c>
    </row>
    <row r="25" spans="1:7" s="1" customFormat="1" ht="15">
      <c r="A25" s="18" t="s">
        <v>20</v>
      </c>
      <c r="B25" s="5">
        <v>1</v>
      </c>
      <c r="C25" s="7" t="s">
        <v>9</v>
      </c>
      <c r="D25" s="5">
        <v>150000</v>
      </c>
      <c r="E25" s="7"/>
      <c r="F25" s="7"/>
      <c r="G25" s="5">
        <f t="shared" si="0"/>
        <v>150000</v>
      </c>
    </row>
    <row r="26" spans="1:7" s="1" customFormat="1" ht="15">
      <c r="A26" s="18" t="s">
        <v>21</v>
      </c>
      <c r="B26" s="5">
        <v>1</v>
      </c>
      <c r="C26" s="7" t="s">
        <v>9</v>
      </c>
      <c r="D26" s="5">
        <v>25000</v>
      </c>
      <c r="E26" s="7"/>
      <c r="F26" s="7"/>
      <c r="G26" s="5">
        <f t="shared" si="0"/>
        <v>25000</v>
      </c>
    </row>
    <row r="27" spans="1:7" s="1" customFormat="1" ht="30">
      <c r="A27" s="18" t="s">
        <v>22</v>
      </c>
      <c r="B27" s="5">
        <v>1</v>
      </c>
      <c r="C27" s="7" t="s">
        <v>9</v>
      </c>
      <c r="D27" s="5">
        <v>7000</v>
      </c>
      <c r="E27" s="7"/>
      <c r="F27" s="7"/>
      <c r="G27" s="5">
        <f t="shared" si="0"/>
        <v>7000</v>
      </c>
    </row>
    <row r="28" spans="1:7" s="1" customFormat="1" ht="15">
      <c r="A28" s="18" t="s">
        <v>23</v>
      </c>
      <c r="B28" s="5">
        <v>1</v>
      </c>
      <c r="C28" s="7" t="s">
        <v>9</v>
      </c>
      <c r="D28" s="5">
        <v>6000</v>
      </c>
      <c r="E28" s="7"/>
      <c r="F28" s="7"/>
      <c r="G28" s="5">
        <f t="shared" si="0"/>
        <v>6000</v>
      </c>
    </row>
    <row r="29" spans="1:7" s="1" customFormat="1" ht="15">
      <c r="A29" s="18" t="s">
        <v>24</v>
      </c>
      <c r="B29" s="5">
        <v>1</v>
      </c>
      <c r="C29" s="7" t="s">
        <v>9</v>
      </c>
      <c r="D29" s="5">
        <v>35000</v>
      </c>
      <c r="E29" s="7"/>
      <c r="F29" s="7"/>
      <c r="G29" s="5">
        <f t="shared" si="0"/>
        <v>35000</v>
      </c>
    </row>
    <row r="30" spans="1:7" s="1" customFormat="1" ht="15">
      <c r="A30" s="18" t="s">
        <v>25</v>
      </c>
      <c r="B30" s="5">
        <v>1</v>
      </c>
      <c r="C30" s="7" t="s">
        <v>9</v>
      </c>
      <c r="D30" s="5">
        <v>45000</v>
      </c>
      <c r="E30" s="7"/>
      <c r="F30" s="7"/>
      <c r="G30" s="5">
        <f t="shared" si="0"/>
        <v>45000</v>
      </c>
    </row>
    <row r="31" spans="1:7" s="1" customFormat="1" ht="15">
      <c r="A31" s="18" t="s">
        <v>26</v>
      </c>
      <c r="B31" s="5">
        <v>1</v>
      </c>
      <c r="C31" s="7" t="s">
        <v>9</v>
      </c>
      <c r="D31" s="5">
        <v>12000</v>
      </c>
      <c r="E31" s="7"/>
      <c r="F31" s="7"/>
      <c r="G31" s="5">
        <f t="shared" si="0"/>
        <v>12000</v>
      </c>
    </row>
    <row r="32" spans="1:7" s="1" customFormat="1" ht="30">
      <c r="A32" s="18" t="s">
        <v>27</v>
      </c>
      <c r="B32" s="5">
        <v>1</v>
      </c>
      <c r="C32" s="7" t="s">
        <v>9</v>
      </c>
      <c r="D32" s="5">
        <v>30000</v>
      </c>
      <c r="E32" s="7"/>
      <c r="F32" s="7"/>
      <c r="G32" s="5">
        <f t="shared" si="0"/>
        <v>30000</v>
      </c>
    </row>
    <row r="33" spans="1:7" s="1" customFormat="1" ht="15.75" thickBot="1">
      <c r="A33" s="18" t="s">
        <v>28</v>
      </c>
      <c r="B33" s="5">
        <v>1</v>
      </c>
      <c r="C33" s="7" t="s">
        <v>9</v>
      </c>
      <c r="D33" s="5">
        <v>50000</v>
      </c>
      <c r="E33" s="7"/>
      <c r="F33" s="7"/>
      <c r="G33" s="5">
        <f t="shared" si="0"/>
        <v>50000</v>
      </c>
    </row>
    <row r="34" spans="1:7" s="1" customFormat="1" ht="18" customHeight="1" thickTop="1">
      <c r="A34" s="22" t="s">
        <v>1</v>
      </c>
      <c r="B34" s="23"/>
      <c r="C34" s="23"/>
      <c r="D34" s="23"/>
      <c r="E34" s="23"/>
      <c r="F34" s="23"/>
      <c r="G34" s="23">
        <f>SUM(G15:G33)</f>
        <v>2240000</v>
      </c>
    </row>
    <row r="35" spans="1:7" s="1" customFormat="1" ht="18" customHeight="1">
      <c r="A35" s="18" t="s">
        <v>8</v>
      </c>
      <c r="B35" s="6"/>
      <c r="C35" s="6"/>
      <c r="D35" s="6"/>
      <c r="E35" s="6"/>
      <c r="F35" s="6"/>
      <c r="G35" s="6">
        <f>G34*0.02</f>
        <v>44800</v>
      </c>
    </row>
    <row r="36" spans="1:7" s="1" customFormat="1" ht="18" customHeight="1" thickBot="1">
      <c r="A36" s="17" t="s">
        <v>2</v>
      </c>
      <c r="B36" s="11"/>
      <c r="C36" s="11"/>
      <c r="D36" s="11"/>
      <c r="E36" s="11"/>
      <c r="F36" s="11"/>
      <c r="G36" s="11">
        <f>(G34+G35)*0.19</f>
        <v>434112</v>
      </c>
    </row>
    <row r="37" spans="1:7" s="1" customFormat="1" ht="18" customHeight="1" thickTop="1">
      <c r="A37" s="19" t="s">
        <v>10</v>
      </c>
      <c r="B37" s="8"/>
      <c r="C37" s="8"/>
      <c r="D37" s="8"/>
      <c r="E37" s="8"/>
      <c r="F37" s="8"/>
      <c r="G37" s="13">
        <f>SUM(G34:G36)</f>
        <v>2718912</v>
      </c>
    </row>
    <row r="38" spans="1:7" s="1" customFormat="1" ht="15.75">
      <c r="A38" s="20"/>
      <c r="B38" s="9"/>
      <c r="C38" s="9"/>
      <c r="D38" s="9"/>
      <c r="E38" s="9"/>
      <c r="F38" s="9"/>
      <c r="G38" s="10"/>
    </row>
    <row r="39" spans="1:7" s="1" customFormat="1" ht="18" customHeight="1">
      <c r="A39" s="25" t="s">
        <v>29</v>
      </c>
      <c r="B39" s="9"/>
      <c r="C39" s="9"/>
      <c r="D39" s="9"/>
      <c r="E39" s="9"/>
      <c r="F39" s="9"/>
      <c r="G39" s="10"/>
    </row>
    <row r="40" spans="1:7" s="1" customFormat="1" ht="18" customHeight="1">
      <c r="A40" s="20"/>
      <c r="B40" s="9"/>
      <c r="C40" s="9"/>
      <c r="D40" s="9"/>
      <c r="E40" s="9"/>
      <c r="F40" s="9"/>
      <c r="G40" s="10"/>
    </row>
    <row r="41" spans="1:7" s="1" customFormat="1" ht="18" customHeight="1">
      <c r="A41" s="20"/>
      <c r="B41" s="9"/>
      <c r="C41" s="9"/>
      <c r="D41" s="9"/>
      <c r="E41" s="9"/>
      <c r="F41" s="9"/>
      <c r="G41" s="10"/>
    </row>
  </sheetData>
  <mergeCells count="2">
    <mergeCell ref="A1:IV1"/>
    <mergeCell ref="A3:IV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 xml:space="preserve">&amp;R&amp;"Arial,tučné"&amp;11RK-38-2009-70, př. 3
počet stran: 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Baloun</dc:creator>
  <cp:keywords/>
  <dc:description/>
  <cp:lastModifiedBy>jakoubkova</cp:lastModifiedBy>
  <cp:lastPrinted>2009-12-18T06:09:37Z</cp:lastPrinted>
  <dcterms:created xsi:type="dcterms:W3CDTF">2003-05-26T09:19:09Z</dcterms:created>
  <dcterms:modified xsi:type="dcterms:W3CDTF">2009-12-18T06:09:56Z</dcterms:modified>
  <cp:category/>
  <cp:version/>
  <cp:contentType/>
  <cp:contentStatus/>
</cp:coreProperties>
</file>