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HB - návrh" sheetId="1" r:id="rId1"/>
  </sheets>
  <definedNames/>
  <calcPr fullCalcOnLoad="1"/>
</workbook>
</file>

<file path=xl/sharedStrings.xml><?xml version="1.0" encoding="utf-8"?>
<sst xmlns="http://schemas.openxmlformats.org/spreadsheetml/2006/main" count="119" uniqueCount="103">
  <si>
    <t>Nemocnice Havlíčkův Brod, příspěvková organizace</t>
  </si>
  <si>
    <t>Návrh na změnu investičního plánu</t>
  </si>
  <si>
    <t>Movitý majetek</t>
  </si>
  <si>
    <t xml:space="preserve">Nájemné                       </t>
  </si>
  <si>
    <t>00051</t>
  </si>
  <si>
    <t xml:space="preserve">Kápitálové výdaje             </t>
  </si>
  <si>
    <t>00054</t>
  </si>
  <si>
    <t xml:space="preserve">Převod z roku 2008            </t>
  </si>
  <si>
    <t>77700</t>
  </si>
  <si>
    <t>77751</t>
  </si>
  <si>
    <t>77754</t>
  </si>
  <si>
    <t>Celkem bez prostředků z investičního fondu</t>
  </si>
  <si>
    <t>položka 6351</t>
  </si>
  <si>
    <t>Anti-spam</t>
  </si>
  <si>
    <t>Audiometr+tympanometr</t>
  </si>
  <si>
    <t>Bateriový zdroj</t>
  </si>
  <si>
    <t>Bezkontaktní tonometr</t>
  </si>
  <si>
    <t>Bodypletismograf</t>
  </si>
  <si>
    <t>C-PAP dětské oddělení (2 kusy)</t>
  </si>
  <si>
    <t>Centrála JIP</t>
  </si>
  <si>
    <t>Dialyzační křesla</t>
  </si>
  <si>
    <t>Dialyzační monitory</t>
  </si>
  <si>
    <t>Dialyzační monitory-repase</t>
  </si>
  <si>
    <t>Digestoř-PAT</t>
  </si>
  <si>
    <t>Dorozumívání - pavilon H</t>
  </si>
  <si>
    <t>EKG-infekční odd.</t>
  </si>
  <si>
    <t>Elektrochirurgie</t>
  </si>
  <si>
    <t>Endokamera k FESS</t>
  </si>
  <si>
    <t>Endoskopický stůl-URO</t>
  </si>
  <si>
    <t>Fakofragmentátor</t>
  </si>
  <si>
    <t>Firewall</t>
  </si>
  <si>
    <t>HW</t>
  </si>
  <si>
    <t>Implementace záložního severu NIS</t>
  </si>
  <si>
    <t>Interna - sonda UZV</t>
  </si>
  <si>
    <t>Kancelářský systém Lotus</t>
  </si>
  <si>
    <t>Kardiotokograf</t>
  </si>
  <si>
    <t>Karta HP server</t>
  </si>
  <si>
    <t>Klimatizační jednotka  OKB</t>
  </si>
  <si>
    <t>Klimatizační jednotka kuchyně</t>
  </si>
  <si>
    <t>Klimatizační jednotky</t>
  </si>
  <si>
    <t>Klimatizační souprava</t>
  </si>
  <si>
    <t>Kolposkop 2x + vyšetřovací stůl</t>
  </si>
  <si>
    <t>Konvektomat-kuchyně</t>
  </si>
  <si>
    <t>Kryochirurgie</t>
  </si>
  <si>
    <t>Lékárenský systém</t>
  </si>
  <si>
    <t>Manažerský informační systém</t>
  </si>
  <si>
    <t>Mikroskop-PAT</t>
  </si>
  <si>
    <t>Motorová dlaha</t>
  </si>
  <si>
    <t>Neuromonitoring</t>
  </si>
  <si>
    <t>Nákladní automobil</t>
  </si>
  <si>
    <t>Obměna angiolinky I.etapa</t>
  </si>
  <si>
    <t>Ohřev vody - doplatek</t>
  </si>
  <si>
    <t>Optická  síť</t>
  </si>
  <si>
    <t>Projektor</t>
  </si>
  <si>
    <t>Přenostný defibrilátor+monitor</t>
  </si>
  <si>
    <t>Připojení ohřevu - TUV</t>
  </si>
  <si>
    <t>Připojení ohřevu - chirurgie</t>
  </si>
  <si>
    <t>QI - SQL - license vč. Media</t>
  </si>
  <si>
    <t>Rezerva na nákup  gamakamery</t>
  </si>
  <si>
    <t>SW Amis komunikace</t>
  </si>
  <si>
    <t>SW Asset Management</t>
  </si>
  <si>
    <t>SW a HW pro gamakameru</t>
  </si>
  <si>
    <t>SW pro dialyzační monitory</t>
  </si>
  <si>
    <t>Server Blade</t>
  </si>
  <si>
    <t>Sprchovací lůžko</t>
  </si>
  <si>
    <t>Tlakový injektor</t>
  </si>
  <si>
    <t>Trafostanice</t>
  </si>
  <si>
    <t>Ultrazvuková technika-URO</t>
  </si>
  <si>
    <t>Videopříslušenství k OPMI</t>
  </si>
  <si>
    <t>Vyhřívací podložka</t>
  </si>
  <si>
    <t>Vyšetřovací jednotka pro ORL ambulanci</t>
  </si>
  <si>
    <t>Zabezpečení spisovny</t>
  </si>
  <si>
    <t>Zdroj světla</t>
  </si>
  <si>
    <t>Záložní zdroj</t>
  </si>
  <si>
    <t>nástavec - výstružník</t>
  </si>
  <si>
    <t>Štěrbinová lampa</t>
  </si>
  <si>
    <t>CELKEM strojní investice - movitý majetek</t>
  </si>
  <si>
    <t>Nemovitý majetek</t>
  </si>
  <si>
    <t>Elektropráce Stavounie</t>
  </si>
  <si>
    <t>Ohřev vody interna</t>
  </si>
  <si>
    <t>Parkoviště v areálu</t>
  </si>
  <si>
    <t>Projekt interna</t>
  </si>
  <si>
    <t>Projektová dokumentace-ubytovna</t>
  </si>
  <si>
    <t>Připojení ohřevu -chirurgie</t>
  </si>
  <si>
    <t>Přístřešek hlavní budova</t>
  </si>
  <si>
    <t>Rozšíření topné větve</t>
  </si>
  <si>
    <t>Stavební úpravy - chirurgie DI</t>
  </si>
  <si>
    <t>TUV- clona</t>
  </si>
  <si>
    <t>Venkovní zábradlí pav.infekce</t>
  </si>
  <si>
    <t>revitalozace zeleně projekt</t>
  </si>
  <si>
    <t>Úprava kotelny</t>
  </si>
  <si>
    <t>Úprava plicní oddělení</t>
  </si>
  <si>
    <t>Úprava rozvaděče</t>
  </si>
  <si>
    <t>Úprava rozvodu med.plynů</t>
  </si>
  <si>
    <t>Úprava rozvodu vody</t>
  </si>
  <si>
    <t>CELKEM stavební investice - nemovitý majetek</t>
  </si>
  <si>
    <t>CELKEM INVESTICE</t>
  </si>
  <si>
    <t>Kontrola dosažení celkové hodnoty dotace před změnou</t>
  </si>
  <si>
    <t>Kontrola dosažení celkové hodnoty dotace po změnou</t>
  </si>
  <si>
    <t>počet stran: 2</t>
  </si>
  <si>
    <t xml:space="preserve">Převod nájemného do roku 2010 </t>
  </si>
  <si>
    <t>Převod kap. výd. do roku 2010</t>
  </si>
  <si>
    <t>RK-38-2009-68,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</si>
</sst>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workbookViewId="0" topLeftCell="A1">
      <pane xSplit="4" ySplit="13" topLeftCell="E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C2" sqref="C2"/>
    </sheetView>
  </sheetViews>
  <sheetFormatPr defaultColWidth="9.140625" defaultRowHeight="21.75" customHeight="1"/>
  <cols>
    <col min="1" max="1" width="40.7109375" style="1" customWidth="1"/>
    <col min="2" max="6" width="12.7109375" style="1" customWidth="1"/>
    <col min="7" max="7" width="19.8515625" style="1" customWidth="1"/>
    <col min="8" max="15" width="9.140625" style="1" customWidth="1"/>
    <col min="16" max="16" width="12.7109375" style="1" customWidth="1"/>
    <col min="17" max="16384" width="9.140625" style="1" customWidth="1"/>
  </cols>
  <sheetData>
    <row r="1" spans="1:6" ht="18.75" customHeight="1">
      <c r="A1" s="2" t="s">
        <v>0</v>
      </c>
      <c r="F1" s="2" t="s">
        <v>102</v>
      </c>
    </row>
    <row r="2" spans="1:6" ht="17.25" customHeight="1">
      <c r="A2" s="2" t="s">
        <v>1</v>
      </c>
      <c r="F2" s="2" t="s">
        <v>99</v>
      </c>
    </row>
    <row r="3" ht="9.75" customHeight="1" thickBot="1">
      <c r="A3" s="3"/>
    </row>
    <row r="4" spans="1:7" ht="36.75" customHeight="1">
      <c r="A4" s="24" t="s">
        <v>2</v>
      </c>
      <c r="B4" s="6" t="s">
        <v>7</v>
      </c>
      <c r="C4" s="6" t="s">
        <v>3</v>
      </c>
      <c r="D4" s="6" t="s">
        <v>5</v>
      </c>
      <c r="E4" s="6" t="s">
        <v>100</v>
      </c>
      <c r="F4" s="6" t="s">
        <v>101</v>
      </c>
      <c r="G4" s="8" t="s">
        <v>11</v>
      </c>
    </row>
    <row r="5" spans="1:7" ht="21.75" customHeight="1" thickBot="1">
      <c r="A5" s="25"/>
      <c r="B5" s="7" t="s">
        <v>8</v>
      </c>
      <c r="C5" s="7" t="s">
        <v>4</v>
      </c>
      <c r="D5" s="7" t="s">
        <v>6</v>
      </c>
      <c r="E5" s="7" t="s">
        <v>9</v>
      </c>
      <c r="F5" s="7" t="s">
        <v>10</v>
      </c>
      <c r="G5" s="9" t="s">
        <v>12</v>
      </c>
    </row>
    <row r="6" spans="1:7" ht="10.5" customHeight="1">
      <c r="A6" s="26" t="s">
        <v>13</v>
      </c>
      <c r="B6" s="22"/>
      <c r="C6" s="22"/>
      <c r="D6" s="22">
        <v>323299</v>
      </c>
      <c r="E6" s="22"/>
      <c r="F6" s="22"/>
      <c r="G6" s="28">
        <v>323299</v>
      </c>
    </row>
    <row r="7" spans="1:7" ht="10.5" customHeight="1">
      <c r="A7" s="27"/>
      <c r="B7" s="23"/>
      <c r="C7" s="23"/>
      <c r="D7" s="23"/>
      <c r="E7" s="23"/>
      <c r="F7" s="23"/>
      <c r="G7" s="29"/>
    </row>
    <row r="8" spans="1:7" ht="10.5" customHeight="1">
      <c r="A8" s="30" t="s">
        <v>14</v>
      </c>
      <c r="B8" s="31"/>
      <c r="C8" s="31"/>
      <c r="D8" s="31">
        <v>248193</v>
      </c>
      <c r="E8" s="31"/>
      <c r="F8" s="31"/>
      <c r="G8" s="32">
        <v>248193</v>
      </c>
    </row>
    <row r="9" spans="1:7" ht="10.5" customHeight="1">
      <c r="A9" s="27"/>
      <c r="B9" s="23"/>
      <c r="C9" s="23"/>
      <c r="D9" s="23"/>
      <c r="E9" s="23"/>
      <c r="F9" s="23"/>
      <c r="G9" s="29"/>
    </row>
    <row r="10" spans="1:7" ht="10.5" customHeight="1">
      <c r="A10" s="30" t="s">
        <v>15</v>
      </c>
      <c r="B10" s="31"/>
      <c r="C10" s="31"/>
      <c r="D10" s="31">
        <v>153516</v>
      </c>
      <c r="E10" s="31"/>
      <c r="F10" s="31"/>
      <c r="G10" s="32">
        <v>153516</v>
      </c>
    </row>
    <row r="11" spans="1:7" ht="10.5" customHeight="1">
      <c r="A11" s="27"/>
      <c r="B11" s="23"/>
      <c r="C11" s="23"/>
      <c r="D11" s="23"/>
      <c r="E11" s="23"/>
      <c r="F11" s="23"/>
      <c r="G11" s="29"/>
    </row>
    <row r="12" spans="1:7" ht="10.5" customHeight="1">
      <c r="A12" s="30" t="s">
        <v>16</v>
      </c>
      <c r="B12" s="13"/>
      <c r="C12" s="13"/>
      <c r="D12" s="14">
        <v>150000</v>
      </c>
      <c r="E12" s="13"/>
      <c r="F12" s="13"/>
      <c r="G12" s="15">
        <v>150000</v>
      </c>
    </row>
    <row r="13" spans="1:7" ht="10.5" customHeight="1">
      <c r="A13" s="27"/>
      <c r="B13" s="10"/>
      <c r="C13" s="10"/>
      <c r="D13" s="10">
        <v>174400</v>
      </c>
      <c r="E13" s="10"/>
      <c r="F13" s="10"/>
      <c r="G13" s="11">
        <v>174400</v>
      </c>
    </row>
    <row r="14" spans="1:7" ht="10.5" customHeight="1">
      <c r="A14" s="30" t="s">
        <v>17</v>
      </c>
      <c r="B14" s="13"/>
      <c r="C14" s="13"/>
      <c r="D14" s="14">
        <v>500000</v>
      </c>
      <c r="E14" s="13"/>
      <c r="F14" s="14">
        <v>0</v>
      </c>
      <c r="G14" s="15">
        <v>500000</v>
      </c>
    </row>
    <row r="15" spans="1:7" ht="10.5" customHeight="1">
      <c r="A15" s="27"/>
      <c r="B15" s="10"/>
      <c r="C15" s="10"/>
      <c r="D15" s="10">
        <v>0</v>
      </c>
      <c r="E15" s="10"/>
      <c r="F15" s="10">
        <v>449843</v>
      </c>
      <c r="G15" s="11">
        <v>449843</v>
      </c>
    </row>
    <row r="16" spans="1:7" ht="10.5" customHeight="1">
      <c r="A16" s="30" t="s">
        <v>18</v>
      </c>
      <c r="B16" s="13"/>
      <c r="C16" s="13"/>
      <c r="D16" s="14">
        <v>60000</v>
      </c>
      <c r="E16" s="13"/>
      <c r="F16" s="13"/>
      <c r="G16" s="15">
        <v>60000</v>
      </c>
    </row>
    <row r="17" spans="1:7" ht="10.5" customHeight="1">
      <c r="A17" s="27"/>
      <c r="B17" s="10"/>
      <c r="C17" s="10"/>
      <c r="D17" s="10">
        <v>70743.38</v>
      </c>
      <c r="E17" s="10"/>
      <c r="F17" s="10"/>
      <c r="G17" s="11">
        <v>70743.38</v>
      </c>
    </row>
    <row r="18" spans="1:7" ht="10.5" customHeight="1">
      <c r="A18" s="30" t="s">
        <v>19</v>
      </c>
      <c r="B18" s="13"/>
      <c r="C18" s="13"/>
      <c r="D18" s="14">
        <v>300000</v>
      </c>
      <c r="E18" s="13"/>
      <c r="F18" s="13"/>
      <c r="G18" s="15">
        <v>300000</v>
      </c>
    </row>
    <row r="19" spans="1:7" ht="10.5" customHeight="1">
      <c r="A19" s="27"/>
      <c r="B19" s="10"/>
      <c r="C19" s="10"/>
      <c r="D19" s="10">
        <v>299319.8</v>
      </c>
      <c r="E19" s="10"/>
      <c r="F19" s="10"/>
      <c r="G19" s="11">
        <v>299319.8</v>
      </c>
    </row>
    <row r="20" spans="1:7" ht="10.5" customHeight="1">
      <c r="A20" s="30" t="s">
        <v>20</v>
      </c>
      <c r="B20" s="31"/>
      <c r="C20" s="31"/>
      <c r="D20" s="31">
        <v>189660</v>
      </c>
      <c r="E20" s="31"/>
      <c r="F20" s="31"/>
      <c r="G20" s="32">
        <v>189660</v>
      </c>
    </row>
    <row r="21" spans="1:7" ht="10.5" customHeight="1">
      <c r="A21" s="27"/>
      <c r="B21" s="23"/>
      <c r="C21" s="23"/>
      <c r="D21" s="23"/>
      <c r="E21" s="23"/>
      <c r="F21" s="23"/>
      <c r="G21" s="29"/>
    </row>
    <row r="22" spans="1:7" ht="10.5" customHeight="1">
      <c r="A22" s="30" t="s">
        <v>21</v>
      </c>
      <c r="B22" s="31">
        <v>3496797.9</v>
      </c>
      <c r="C22" s="31"/>
      <c r="D22" s="31">
        <v>3314322.1</v>
      </c>
      <c r="E22" s="31"/>
      <c r="F22" s="31"/>
      <c r="G22" s="32">
        <f>6811120-B22</f>
        <v>3314322.1</v>
      </c>
    </row>
    <row r="23" spans="1:7" ht="10.5" customHeight="1">
      <c r="A23" s="27"/>
      <c r="B23" s="23"/>
      <c r="C23" s="23"/>
      <c r="D23" s="23"/>
      <c r="E23" s="23"/>
      <c r="F23" s="23"/>
      <c r="G23" s="29"/>
    </row>
    <row r="24" spans="1:7" ht="10.5" customHeight="1">
      <c r="A24" s="30" t="s">
        <v>22</v>
      </c>
      <c r="B24" s="31"/>
      <c r="C24" s="31"/>
      <c r="D24" s="31">
        <v>354250</v>
      </c>
      <c r="E24" s="31"/>
      <c r="F24" s="31"/>
      <c r="G24" s="32">
        <v>354250</v>
      </c>
    </row>
    <row r="25" spans="1:7" ht="10.5" customHeight="1">
      <c r="A25" s="27"/>
      <c r="B25" s="23"/>
      <c r="C25" s="23"/>
      <c r="D25" s="23"/>
      <c r="E25" s="23"/>
      <c r="F25" s="23"/>
      <c r="G25" s="29"/>
    </row>
    <row r="26" spans="1:7" ht="10.5" customHeight="1">
      <c r="A26" s="30" t="s">
        <v>23</v>
      </c>
      <c r="B26" s="31"/>
      <c r="C26" s="31"/>
      <c r="D26" s="31">
        <v>108162.88</v>
      </c>
      <c r="E26" s="31"/>
      <c r="F26" s="31"/>
      <c r="G26" s="32">
        <v>108162.88</v>
      </c>
    </row>
    <row r="27" spans="1:7" ht="10.5" customHeight="1">
      <c r="A27" s="27"/>
      <c r="B27" s="23"/>
      <c r="C27" s="23"/>
      <c r="D27" s="23"/>
      <c r="E27" s="23"/>
      <c r="F27" s="23"/>
      <c r="G27" s="29"/>
    </row>
    <row r="28" spans="1:7" ht="10.5" customHeight="1">
      <c r="A28" s="30" t="s">
        <v>24</v>
      </c>
      <c r="B28" s="31"/>
      <c r="C28" s="31"/>
      <c r="D28" s="31">
        <v>203490</v>
      </c>
      <c r="E28" s="31"/>
      <c r="F28" s="31"/>
      <c r="G28" s="32">
        <v>203490</v>
      </c>
    </row>
    <row r="29" spans="1:7" ht="10.5" customHeight="1">
      <c r="A29" s="27"/>
      <c r="B29" s="23"/>
      <c r="C29" s="23"/>
      <c r="D29" s="23"/>
      <c r="E29" s="23"/>
      <c r="F29" s="23"/>
      <c r="G29" s="29"/>
    </row>
    <row r="30" spans="1:7" ht="10.5" customHeight="1">
      <c r="A30" s="30" t="s">
        <v>25</v>
      </c>
      <c r="B30" s="31"/>
      <c r="C30" s="31"/>
      <c r="D30" s="31">
        <v>89380</v>
      </c>
      <c r="E30" s="31"/>
      <c r="F30" s="31"/>
      <c r="G30" s="32">
        <v>89380</v>
      </c>
    </row>
    <row r="31" spans="1:7" ht="10.5" customHeight="1">
      <c r="A31" s="27"/>
      <c r="B31" s="23"/>
      <c r="C31" s="23"/>
      <c r="D31" s="23"/>
      <c r="E31" s="23"/>
      <c r="F31" s="23"/>
      <c r="G31" s="29"/>
    </row>
    <row r="32" spans="1:7" ht="10.5" customHeight="1">
      <c r="A32" s="30" t="s">
        <v>26</v>
      </c>
      <c r="B32" s="13"/>
      <c r="C32" s="13"/>
      <c r="D32" s="14">
        <v>74498</v>
      </c>
      <c r="E32" s="13"/>
      <c r="F32" s="13"/>
      <c r="G32" s="15">
        <v>74498</v>
      </c>
    </row>
    <row r="33" spans="1:7" ht="10.5" customHeight="1">
      <c r="A33" s="27"/>
      <c r="B33" s="10"/>
      <c r="C33" s="10"/>
      <c r="D33" s="10">
        <v>74497.66</v>
      </c>
      <c r="E33" s="10"/>
      <c r="F33" s="10"/>
      <c r="G33" s="11">
        <v>74497.66</v>
      </c>
    </row>
    <row r="34" spans="1:7" ht="10.5" customHeight="1">
      <c r="A34" s="30" t="s">
        <v>27</v>
      </c>
      <c r="B34" s="31"/>
      <c r="C34" s="31"/>
      <c r="D34" s="31">
        <v>0</v>
      </c>
      <c r="E34" s="31"/>
      <c r="F34" s="31">
        <v>250000</v>
      </c>
      <c r="G34" s="32">
        <v>250000</v>
      </c>
    </row>
    <row r="35" spans="1:7" ht="10.5" customHeight="1">
      <c r="A35" s="27"/>
      <c r="B35" s="23"/>
      <c r="C35" s="23"/>
      <c r="D35" s="23"/>
      <c r="E35" s="23"/>
      <c r="F35" s="23"/>
      <c r="G35" s="29"/>
    </row>
    <row r="36" spans="1:7" ht="10.5" customHeight="1">
      <c r="A36" s="30" t="s">
        <v>28</v>
      </c>
      <c r="B36" s="31"/>
      <c r="C36" s="31"/>
      <c r="D36" s="31">
        <v>765878</v>
      </c>
      <c r="E36" s="31"/>
      <c r="F36" s="31"/>
      <c r="G36" s="32">
        <v>765878</v>
      </c>
    </row>
    <row r="37" spans="1:7" ht="10.5" customHeight="1">
      <c r="A37" s="27"/>
      <c r="B37" s="23"/>
      <c r="C37" s="23"/>
      <c r="D37" s="23"/>
      <c r="E37" s="23"/>
      <c r="F37" s="23"/>
      <c r="G37" s="29"/>
    </row>
    <row r="38" spans="1:7" ht="10.5" customHeight="1">
      <c r="A38" s="30" t="s">
        <v>29</v>
      </c>
      <c r="B38" s="13"/>
      <c r="C38" s="14">
        <v>1500000</v>
      </c>
      <c r="D38" s="14">
        <v>428973.73</v>
      </c>
      <c r="E38" s="14">
        <v>0</v>
      </c>
      <c r="F38" s="14">
        <v>0</v>
      </c>
      <c r="G38" s="15">
        <v>1928973.73</v>
      </c>
    </row>
    <row r="39" spans="1:7" ht="10.5" customHeight="1">
      <c r="A39" s="27"/>
      <c r="B39" s="10"/>
      <c r="C39" s="10">
        <v>0</v>
      </c>
      <c r="D39" s="10">
        <v>0</v>
      </c>
      <c r="E39" s="10">
        <v>1500000</v>
      </c>
      <c r="F39" s="10">
        <v>428973.73</v>
      </c>
      <c r="G39" s="11">
        <v>1928973.73</v>
      </c>
    </row>
    <row r="40" spans="1:7" ht="10.5" customHeight="1">
      <c r="A40" s="30" t="s">
        <v>30</v>
      </c>
      <c r="B40" s="13"/>
      <c r="C40" s="13"/>
      <c r="D40" s="14">
        <v>0</v>
      </c>
      <c r="E40" s="13"/>
      <c r="F40" s="13"/>
      <c r="G40" s="15">
        <v>0</v>
      </c>
    </row>
    <row r="41" spans="1:7" ht="10.5" customHeight="1">
      <c r="A41" s="27"/>
      <c r="B41" s="10"/>
      <c r="C41" s="10"/>
      <c r="D41" s="10">
        <v>16244</v>
      </c>
      <c r="E41" s="10"/>
      <c r="F41" s="10"/>
      <c r="G41" s="11">
        <v>16244</v>
      </c>
    </row>
    <row r="42" spans="1:7" ht="10.5" customHeight="1">
      <c r="A42" s="30" t="s">
        <v>31</v>
      </c>
      <c r="B42" s="31"/>
      <c r="C42" s="31"/>
      <c r="D42" s="31">
        <v>44003</v>
      </c>
      <c r="E42" s="31"/>
      <c r="F42" s="31"/>
      <c r="G42" s="32">
        <v>44003</v>
      </c>
    </row>
    <row r="43" spans="1:7" ht="10.5" customHeight="1">
      <c r="A43" s="27"/>
      <c r="B43" s="23"/>
      <c r="C43" s="23"/>
      <c r="D43" s="23"/>
      <c r="E43" s="23"/>
      <c r="F43" s="23"/>
      <c r="G43" s="29"/>
    </row>
    <row r="44" spans="1:7" ht="10.5" customHeight="1">
      <c r="A44" s="30" t="s">
        <v>32</v>
      </c>
      <c r="B44" s="31"/>
      <c r="C44" s="31"/>
      <c r="D44" s="31">
        <v>147857.5</v>
      </c>
      <c r="E44" s="31"/>
      <c r="F44" s="31"/>
      <c r="G44" s="32">
        <v>147857.5</v>
      </c>
    </row>
    <row r="45" spans="1:7" ht="10.5" customHeight="1">
      <c r="A45" s="27"/>
      <c r="B45" s="23"/>
      <c r="C45" s="23"/>
      <c r="D45" s="23"/>
      <c r="E45" s="23"/>
      <c r="F45" s="23"/>
      <c r="G45" s="29"/>
    </row>
    <row r="46" spans="1:7" ht="10.5" customHeight="1">
      <c r="A46" s="30" t="s">
        <v>33</v>
      </c>
      <c r="B46" s="13"/>
      <c r="C46" s="13"/>
      <c r="D46" s="14">
        <v>218000</v>
      </c>
      <c r="E46" s="13"/>
      <c r="F46" s="13"/>
      <c r="G46" s="15">
        <v>218000</v>
      </c>
    </row>
    <row r="47" spans="1:7" ht="10.5" customHeight="1">
      <c r="A47" s="27"/>
      <c r="B47" s="10"/>
      <c r="C47" s="10"/>
      <c r="D47" s="10">
        <v>216310.5</v>
      </c>
      <c r="E47" s="10"/>
      <c r="F47" s="10"/>
      <c r="G47" s="11">
        <v>216310.5</v>
      </c>
    </row>
    <row r="48" spans="1:7" ht="10.5" customHeight="1">
      <c r="A48" s="30" t="s">
        <v>34</v>
      </c>
      <c r="B48" s="31"/>
      <c r="C48" s="31"/>
      <c r="D48" s="31">
        <v>29750</v>
      </c>
      <c r="E48" s="31"/>
      <c r="F48" s="31"/>
      <c r="G48" s="32">
        <v>29750</v>
      </c>
    </row>
    <row r="49" spans="1:7" ht="10.5" customHeight="1">
      <c r="A49" s="27"/>
      <c r="B49" s="23"/>
      <c r="C49" s="23"/>
      <c r="D49" s="23"/>
      <c r="E49" s="23"/>
      <c r="F49" s="23"/>
      <c r="G49" s="29"/>
    </row>
    <row r="50" spans="1:7" ht="10.5" customHeight="1">
      <c r="A50" s="30" t="s">
        <v>35</v>
      </c>
      <c r="B50" s="31"/>
      <c r="C50" s="31">
        <v>0</v>
      </c>
      <c r="D50" s="31">
        <v>0</v>
      </c>
      <c r="E50" s="31"/>
      <c r="F50" s="31"/>
      <c r="G50" s="32">
        <v>0</v>
      </c>
    </row>
    <row r="51" spans="1:7" ht="10.5" customHeight="1">
      <c r="A51" s="27"/>
      <c r="B51" s="23"/>
      <c r="C51" s="23"/>
      <c r="D51" s="23"/>
      <c r="E51" s="23"/>
      <c r="F51" s="23"/>
      <c r="G51" s="29"/>
    </row>
    <row r="52" spans="1:7" ht="10.5" customHeight="1">
      <c r="A52" s="30" t="s">
        <v>36</v>
      </c>
      <c r="B52" s="31"/>
      <c r="C52" s="31"/>
      <c r="D52" s="31">
        <v>40799</v>
      </c>
      <c r="E52" s="31"/>
      <c r="F52" s="31"/>
      <c r="G52" s="32">
        <v>40799</v>
      </c>
    </row>
    <row r="53" spans="1:7" ht="10.5" customHeight="1">
      <c r="A53" s="27"/>
      <c r="B53" s="23"/>
      <c r="C53" s="23"/>
      <c r="D53" s="23"/>
      <c r="E53" s="23"/>
      <c r="F53" s="23"/>
      <c r="G53" s="29"/>
    </row>
    <row r="54" spans="1:7" ht="10.5" customHeight="1">
      <c r="A54" s="30" t="s">
        <v>37</v>
      </c>
      <c r="B54" s="31"/>
      <c r="C54" s="31"/>
      <c r="D54" s="31">
        <v>152843.5</v>
      </c>
      <c r="E54" s="31"/>
      <c r="F54" s="31"/>
      <c r="G54" s="32">
        <v>152843.5</v>
      </c>
    </row>
    <row r="55" spans="1:7" ht="10.5" customHeight="1">
      <c r="A55" s="27"/>
      <c r="B55" s="23"/>
      <c r="C55" s="23"/>
      <c r="D55" s="23"/>
      <c r="E55" s="23"/>
      <c r="F55" s="23"/>
      <c r="G55" s="29"/>
    </row>
    <row r="56" spans="1:7" ht="10.5" customHeight="1">
      <c r="A56" s="30" t="s">
        <v>38</v>
      </c>
      <c r="B56" s="31"/>
      <c r="C56" s="31"/>
      <c r="D56" s="31">
        <v>47450</v>
      </c>
      <c r="E56" s="31"/>
      <c r="F56" s="31"/>
      <c r="G56" s="32">
        <v>47450</v>
      </c>
    </row>
    <row r="57" spans="1:7" ht="10.5" customHeight="1">
      <c r="A57" s="27"/>
      <c r="B57" s="23"/>
      <c r="C57" s="23"/>
      <c r="D57" s="23"/>
      <c r="E57" s="23"/>
      <c r="F57" s="23"/>
      <c r="G57" s="29"/>
    </row>
    <row r="58" spans="1:7" ht="10.5" customHeight="1">
      <c r="A58" s="30" t="s">
        <v>39</v>
      </c>
      <c r="B58" s="31"/>
      <c r="C58" s="31"/>
      <c r="D58" s="31">
        <v>160329.5</v>
      </c>
      <c r="E58" s="31"/>
      <c r="F58" s="31"/>
      <c r="G58" s="32">
        <v>160329.5</v>
      </c>
    </row>
    <row r="59" spans="1:7" ht="10.5" customHeight="1">
      <c r="A59" s="27"/>
      <c r="B59" s="23"/>
      <c r="C59" s="23"/>
      <c r="D59" s="23"/>
      <c r="E59" s="23"/>
      <c r="F59" s="23"/>
      <c r="G59" s="29"/>
    </row>
    <row r="60" spans="1:7" ht="10.5" customHeight="1">
      <c r="A60" s="30" t="s">
        <v>40</v>
      </c>
      <c r="B60" s="13"/>
      <c r="C60" s="13"/>
      <c r="D60" s="14">
        <v>0</v>
      </c>
      <c r="E60" s="13"/>
      <c r="F60" s="13"/>
      <c r="G60" s="15">
        <v>0</v>
      </c>
    </row>
    <row r="61" spans="1:7" ht="10.5" customHeight="1">
      <c r="A61" s="27"/>
      <c r="B61" s="10"/>
      <c r="C61" s="10"/>
      <c r="D61" s="10">
        <v>272629</v>
      </c>
      <c r="E61" s="10"/>
      <c r="F61" s="10"/>
      <c r="G61" s="11">
        <v>272629</v>
      </c>
    </row>
    <row r="62" spans="1:7" ht="10.5" customHeight="1">
      <c r="A62" s="30" t="s">
        <v>41</v>
      </c>
      <c r="B62" s="31"/>
      <c r="C62" s="31"/>
      <c r="D62" s="31">
        <v>512392.82</v>
      </c>
      <c r="E62" s="31"/>
      <c r="F62" s="31"/>
      <c r="G62" s="32">
        <v>512392.82</v>
      </c>
    </row>
    <row r="63" spans="1:7" ht="10.5" customHeight="1">
      <c r="A63" s="27"/>
      <c r="B63" s="23"/>
      <c r="C63" s="23"/>
      <c r="D63" s="23"/>
      <c r="E63" s="23"/>
      <c r="F63" s="23"/>
      <c r="G63" s="29"/>
    </row>
    <row r="64" spans="1:7" ht="10.5" customHeight="1">
      <c r="A64" s="30" t="s">
        <v>42</v>
      </c>
      <c r="B64" s="13"/>
      <c r="C64" s="13"/>
      <c r="D64" s="14">
        <v>400000</v>
      </c>
      <c r="E64" s="13"/>
      <c r="F64" s="13"/>
      <c r="G64" s="15">
        <v>400000</v>
      </c>
    </row>
    <row r="65" spans="1:7" ht="10.5" customHeight="1">
      <c r="A65" s="27"/>
      <c r="B65" s="10"/>
      <c r="C65" s="10"/>
      <c r="D65" s="10">
        <v>546412</v>
      </c>
      <c r="E65" s="10"/>
      <c r="F65" s="10"/>
      <c r="G65" s="11">
        <v>546412</v>
      </c>
    </row>
    <row r="66" spans="1:7" ht="10.5" customHeight="1">
      <c r="A66" s="30" t="s">
        <v>43</v>
      </c>
      <c r="B66" s="31"/>
      <c r="C66" s="31"/>
      <c r="D66" s="31">
        <v>184649</v>
      </c>
      <c r="E66" s="31"/>
      <c r="F66" s="31"/>
      <c r="G66" s="32">
        <v>184649</v>
      </c>
    </row>
    <row r="67" spans="1:7" ht="10.5" customHeight="1">
      <c r="A67" s="27"/>
      <c r="B67" s="23"/>
      <c r="C67" s="23"/>
      <c r="D67" s="23"/>
      <c r="E67" s="23"/>
      <c r="F67" s="23"/>
      <c r="G67" s="29"/>
    </row>
    <row r="68" spans="1:7" ht="10.5" customHeight="1">
      <c r="A68" s="30" t="s">
        <v>44</v>
      </c>
      <c r="B68" s="13"/>
      <c r="C68" s="13"/>
      <c r="D68" s="14">
        <v>699125</v>
      </c>
      <c r="E68" s="13"/>
      <c r="F68" s="13"/>
      <c r="G68" s="15">
        <v>699125</v>
      </c>
    </row>
    <row r="69" spans="1:7" ht="10.5" customHeight="1">
      <c r="A69" s="27"/>
      <c r="B69" s="10"/>
      <c r="C69" s="10"/>
      <c r="D69" s="10">
        <v>565845</v>
      </c>
      <c r="E69" s="10"/>
      <c r="F69" s="10"/>
      <c r="G69" s="11">
        <v>565845</v>
      </c>
    </row>
    <row r="70" spans="1:7" ht="10.5" customHeight="1">
      <c r="A70" s="30" t="s">
        <v>45</v>
      </c>
      <c r="B70" s="31"/>
      <c r="C70" s="31"/>
      <c r="D70" s="31">
        <v>0</v>
      </c>
      <c r="E70" s="31"/>
      <c r="F70" s="31"/>
      <c r="G70" s="32">
        <v>0</v>
      </c>
    </row>
    <row r="71" spans="1:7" ht="10.5" customHeight="1">
      <c r="A71" s="27"/>
      <c r="B71" s="23"/>
      <c r="C71" s="23"/>
      <c r="D71" s="23"/>
      <c r="E71" s="23"/>
      <c r="F71" s="23"/>
      <c r="G71" s="29"/>
    </row>
    <row r="72" spans="1:7" ht="10.5" customHeight="1">
      <c r="A72" s="30" t="s">
        <v>46</v>
      </c>
      <c r="B72" s="13"/>
      <c r="C72" s="13"/>
      <c r="D72" s="14">
        <v>120000</v>
      </c>
      <c r="E72" s="13"/>
      <c r="F72" s="14">
        <v>0</v>
      </c>
      <c r="G72" s="15">
        <v>120000</v>
      </c>
    </row>
    <row r="73" spans="1:7" ht="10.5" customHeight="1">
      <c r="A73" s="27"/>
      <c r="B73" s="10"/>
      <c r="C73" s="10"/>
      <c r="D73" s="10">
        <v>0</v>
      </c>
      <c r="E73" s="10"/>
      <c r="F73" s="10">
        <v>120000</v>
      </c>
      <c r="G73" s="11">
        <v>120000</v>
      </c>
    </row>
    <row r="74" spans="1:7" ht="10.5" customHeight="1">
      <c r="A74" s="30" t="s">
        <v>47</v>
      </c>
      <c r="B74" s="13"/>
      <c r="C74" s="13"/>
      <c r="D74" s="14">
        <v>100000</v>
      </c>
      <c r="E74" s="13"/>
      <c r="F74" s="14">
        <v>0</v>
      </c>
      <c r="G74" s="15">
        <v>100000</v>
      </c>
    </row>
    <row r="75" spans="1:7" ht="10.5" customHeight="1">
      <c r="A75" s="27"/>
      <c r="B75" s="10"/>
      <c r="C75" s="10"/>
      <c r="D75" s="10">
        <v>0</v>
      </c>
      <c r="E75" s="10"/>
      <c r="F75" s="10">
        <v>100000</v>
      </c>
      <c r="G75" s="11">
        <v>100000</v>
      </c>
    </row>
    <row r="76" spans="1:7" ht="10.5" customHeight="1">
      <c r="A76" s="30" t="s">
        <v>48</v>
      </c>
      <c r="B76" s="13"/>
      <c r="C76" s="13"/>
      <c r="D76" s="14">
        <v>420000</v>
      </c>
      <c r="E76" s="13"/>
      <c r="F76" s="13"/>
      <c r="G76" s="15">
        <v>420000</v>
      </c>
    </row>
    <row r="77" spans="1:7" ht="10.5" customHeight="1">
      <c r="A77" s="27"/>
      <c r="B77" s="10"/>
      <c r="C77" s="10"/>
      <c r="D77" s="10">
        <v>423031</v>
      </c>
      <c r="E77" s="10"/>
      <c r="F77" s="10"/>
      <c r="G77" s="11">
        <v>423031</v>
      </c>
    </row>
    <row r="78" spans="1:7" ht="10.5" customHeight="1">
      <c r="A78" s="30" t="s">
        <v>49</v>
      </c>
      <c r="B78" s="13"/>
      <c r="C78" s="13"/>
      <c r="D78" s="14">
        <v>300000</v>
      </c>
      <c r="E78" s="13"/>
      <c r="F78" s="14">
        <v>0</v>
      </c>
      <c r="G78" s="15">
        <v>300000</v>
      </c>
    </row>
    <row r="79" spans="1:7" ht="10.5" customHeight="1">
      <c r="A79" s="27"/>
      <c r="B79" s="10"/>
      <c r="C79" s="10"/>
      <c r="D79" s="10">
        <v>0</v>
      </c>
      <c r="E79" s="10"/>
      <c r="F79" s="10">
        <v>300000</v>
      </c>
      <c r="G79" s="11">
        <v>300000</v>
      </c>
    </row>
    <row r="80" spans="1:7" ht="10.5" customHeight="1">
      <c r="A80" s="30" t="s">
        <v>50</v>
      </c>
      <c r="B80" s="31">
        <v>10214840.5</v>
      </c>
      <c r="C80" s="31"/>
      <c r="D80" s="31">
        <v>2756159.5</v>
      </c>
      <c r="E80" s="31"/>
      <c r="F80" s="31"/>
      <c r="G80" s="32">
        <f>12971000-B80</f>
        <v>2756159.5</v>
      </c>
    </row>
    <row r="81" spans="1:7" ht="10.5" customHeight="1">
      <c r="A81" s="27"/>
      <c r="B81" s="23"/>
      <c r="C81" s="23"/>
      <c r="D81" s="23"/>
      <c r="E81" s="23"/>
      <c r="F81" s="23"/>
      <c r="G81" s="29"/>
    </row>
    <row r="82" spans="1:7" ht="10.5" customHeight="1">
      <c r="A82" s="30" t="s">
        <v>51</v>
      </c>
      <c r="B82" s="31"/>
      <c r="C82" s="31">
        <v>3692</v>
      </c>
      <c r="D82" s="31"/>
      <c r="E82" s="31"/>
      <c r="F82" s="31"/>
      <c r="G82" s="32">
        <v>3692</v>
      </c>
    </row>
    <row r="83" spans="1:7" ht="10.5" customHeight="1">
      <c r="A83" s="27"/>
      <c r="B83" s="23"/>
      <c r="C83" s="23"/>
      <c r="D83" s="23"/>
      <c r="E83" s="23"/>
      <c r="F83" s="23"/>
      <c r="G83" s="29"/>
    </row>
    <row r="84" spans="1:7" ht="10.5" customHeight="1">
      <c r="A84" s="30" t="s">
        <v>52</v>
      </c>
      <c r="B84" s="31"/>
      <c r="C84" s="31">
        <v>0</v>
      </c>
      <c r="D84" s="31"/>
      <c r="E84" s="31"/>
      <c r="F84" s="31"/>
      <c r="G84" s="32">
        <v>0</v>
      </c>
    </row>
    <row r="85" spans="1:7" ht="10.5" customHeight="1">
      <c r="A85" s="27"/>
      <c r="B85" s="23"/>
      <c r="C85" s="23"/>
      <c r="D85" s="23"/>
      <c r="E85" s="23"/>
      <c r="F85" s="23"/>
      <c r="G85" s="29"/>
    </row>
    <row r="86" spans="1:7" ht="10.5" customHeight="1">
      <c r="A86" s="30" t="s">
        <v>53</v>
      </c>
      <c r="B86" s="31"/>
      <c r="C86" s="31"/>
      <c r="D86" s="31">
        <v>56520</v>
      </c>
      <c r="E86" s="31"/>
      <c r="F86" s="31"/>
      <c r="G86" s="32">
        <v>56520</v>
      </c>
    </row>
    <row r="87" spans="1:7" ht="10.5" customHeight="1">
      <c r="A87" s="27"/>
      <c r="B87" s="23"/>
      <c r="C87" s="23"/>
      <c r="D87" s="23"/>
      <c r="E87" s="23"/>
      <c r="F87" s="23"/>
      <c r="G87" s="29"/>
    </row>
    <row r="88" spans="1:7" ht="10.5" customHeight="1">
      <c r="A88" s="30" t="s">
        <v>54</v>
      </c>
      <c r="B88" s="31"/>
      <c r="C88" s="31"/>
      <c r="D88" s="31">
        <v>125656</v>
      </c>
      <c r="E88" s="31"/>
      <c r="F88" s="31"/>
      <c r="G88" s="32">
        <v>125656</v>
      </c>
    </row>
    <row r="89" spans="1:7" ht="10.5" customHeight="1">
      <c r="A89" s="27"/>
      <c r="B89" s="23"/>
      <c r="C89" s="23"/>
      <c r="D89" s="23"/>
      <c r="E89" s="23"/>
      <c r="F89" s="23"/>
      <c r="G89" s="29"/>
    </row>
    <row r="90" spans="1:7" ht="10.5" customHeight="1">
      <c r="A90" s="30" t="s">
        <v>55</v>
      </c>
      <c r="B90" s="31"/>
      <c r="C90" s="31"/>
      <c r="D90" s="31">
        <v>116939</v>
      </c>
      <c r="E90" s="31"/>
      <c r="F90" s="31"/>
      <c r="G90" s="32">
        <v>116939</v>
      </c>
    </row>
    <row r="91" spans="1:7" ht="10.5" customHeight="1">
      <c r="A91" s="27"/>
      <c r="B91" s="23"/>
      <c r="C91" s="23"/>
      <c r="D91" s="23"/>
      <c r="E91" s="23"/>
      <c r="F91" s="23"/>
      <c r="G91" s="29"/>
    </row>
    <row r="92" spans="1:7" ht="10.5" customHeight="1">
      <c r="A92" s="30" t="s">
        <v>56</v>
      </c>
      <c r="B92" s="31"/>
      <c r="C92" s="31"/>
      <c r="D92" s="31">
        <v>116632</v>
      </c>
      <c r="E92" s="31"/>
      <c r="F92" s="31"/>
      <c r="G92" s="32">
        <v>116632</v>
      </c>
    </row>
    <row r="93" spans="1:7" ht="10.5" customHeight="1">
      <c r="A93" s="27"/>
      <c r="B93" s="23"/>
      <c r="C93" s="23"/>
      <c r="D93" s="23"/>
      <c r="E93" s="23"/>
      <c r="F93" s="23"/>
      <c r="G93" s="29"/>
    </row>
    <row r="94" spans="1:7" ht="10.5" customHeight="1">
      <c r="A94" s="30" t="s">
        <v>57</v>
      </c>
      <c r="B94" s="31"/>
      <c r="C94" s="31"/>
      <c r="D94" s="31">
        <v>156553</v>
      </c>
      <c r="E94" s="31"/>
      <c r="F94" s="31"/>
      <c r="G94" s="32">
        <v>156553</v>
      </c>
    </row>
    <row r="95" spans="1:7" ht="10.5" customHeight="1">
      <c r="A95" s="27"/>
      <c r="B95" s="23"/>
      <c r="C95" s="23"/>
      <c r="D95" s="23"/>
      <c r="E95" s="23"/>
      <c r="F95" s="23"/>
      <c r="G95" s="29"/>
    </row>
    <row r="96" spans="1:7" ht="10.5" customHeight="1">
      <c r="A96" s="30" t="s">
        <v>58</v>
      </c>
      <c r="B96" s="14">
        <v>500000</v>
      </c>
      <c r="C96" s="13">
        <v>0</v>
      </c>
      <c r="D96" s="13">
        <v>0</v>
      </c>
      <c r="E96" s="13">
        <v>8029638</v>
      </c>
      <c r="F96" s="14">
        <v>162</v>
      </c>
      <c r="G96" s="15">
        <f>8529800-B96</f>
        <v>8029800</v>
      </c>
    </row>
    <row r="97" spans="1:7" ht="10.5" customHeight="1">
      <c r="A97" s="27"/>
      <c r="B97" s="10">
        <v>0</v>
      </c>
      <c r="C97" s="10"/>
      <c r="D97" s="10"/>
      <c r="E97" s="10"/>
      <c r="F97" s="10">
        <v>0</v>
      </c>
      <c r="G97" s="11">
        <v>8029638</v>
      </c>
    </row>
    <row r="98" spans="1:7" ht="10.5" customHeight="1">
      <c r="A98" s="30" t="s">
        <v>59</v>
      </c>
      <c r="B98" s="13"/>
      <c r="C98" s="13"/>
      <c r="D98" s="14">
        <v>0</v>
      </c>
      <c r="E98" s="13"/>
      <c r="F98" s="13"/>
      <c r="G98" s="15">
        <v>0</v>
      </c>
    </row>
    <row r="99" spans="1:7" ht="10.5" customHeight="1">
      <c r="A99" s="27"/>
      <c r="B99" s="10"/>
      <c r="C99" s="10"/>
      <c r="D99" s="10">
        <v>61642</v>
      </c>
      <c r="E99" s="10"/>
      <c r="F99" s="10"/>
      <c r="G99" s="11">
        <v>61642</v>
      </c>
    </row>
    <row r="100" spans="1:7" ht="10.5" customHeight="1">
      <c r="A100" s="30" t="s">
        <v>60</v>
      </c>
      <c r="B100" s="31"/>
      <c r="C100" s="31"/>
      <c r="D100" s="31">
        <v>220252</v>
      </c>
      <c r="E100" s="31"/>
      <c r="F100" s="31"/>
      <c r="G100" s="32">
        <v>220252</v>
      </c>
    </row>
    <row r="101" spans="1:7" ht="10.5" customHeight="1">
      <c r="A101" s="27"/>
      <c r="B101" s="23"/>
      <c r="C101" s="23"/>
      <c r="D101" s="23"/>
      <c r="E101" s="23"/>
      <c r="F101" s="23"/>
      <c r="G101" s="29"/>
    </row>
    <row r="102" spans="1:7" ht="10.5" customHeight="1">
      <c r="A102" s="30" t="s">
        <v>61</v>
      </c>
      <c r="B102" s="31"/>
      <c r="C102" s="31"/>
      <c r="D102" s="31">
        <v>0</v>
      </c>
      <c r="E102" s="31"/>
      <c r="F102" s="31"/>
      <c r="G102" s="32">
        <v>0</v>
      </c>
    </row>
    <row r="103" spans="1:7" ht="10.5" customHeight="1">
      <c r="A103" s="27"/>
      <c r="B103" s="23"/>
      <c r="C103" s="23"/>
      <c r="D103" s="23"/>
      <c r="E103" s="23"/>
      <c r="F103" s="23"/>
      <c r="G103" s="29"/>
    </row>
    <row r="104" spans="1:7" ht="10.5" customHeight="1">
      <c r="A104" s="30" t="s">
        <v>62</v>
      </c>
      <c r="B104" s="13"/>
      <c r="C104" s="13"/>
      <c r="D104" s="14">
        <v>471305</v>
      </c>
      <c r="E104" s="13"/>
      <c r="F104" s="14">
        <v>0</v>
      </c>
      <c r="G104" s="15">
        <v>471305</v>
      </c>
    </row>
    <row r="105" spans="1:7" ht="10.5" customHeight="1">
      <c r="A105" s="27"/>
      <c r="B105" s="10"/>
      <c r="C105" s="10"/>
      <c r="D105" s="10">
        <v>0</v>
      </c>
      <c r="E105" s="10"/>
      <c r="F105" s="10">
        <v>351344.36</v>
      </c>
      <c r="G105" s="11">
        <v>351344.36</v>
      </c>
    </row>
    <row r="106" spans="1:7" ht="10.5" customHeight="1">
      <c r="A106" s="30" t="s">
        <v>63</v>
      </c>
      <c r="B106" s="13"/>
      <c r="C106" s="13"/>
      <c r="D106" s="14">
        <v>0</v>
      </c>
      <c r="E106" s="13"/>
      <c r="F106" s="13"/>
      <c r="G106" s="15">
        <v>0</v>
      </c>
    </row>
    <row r="107" spans="1:7" ht="10.5" customHeight="1">
      <c r="A107" s="27"/>
      <c r="B107" s="10"/>
      <c r="C107" s="10"/>
      <c r="D107" s="10">
        <v>25166</v>
      </c>
      <c r="E107" s="10"/>
      <c r="F107" s="10"/>
      <c r="G107" s="11">
        <v>25166</v>
      </c>
    </row>
    <row r="108" spans="1:7" ht="10.5" customHeight="1">
      <c r="A108" s="30" t="s">
        <v>64</v>
      </c>
      <c r="B108" s="13"/>
      <c r="C108" s="13"/>
      <c r="D108" s="14">
        <v>100000</v>
      </c>
      <c r="E108" s="13"/>
      <c r="F108" s="14">
        <v>0</v>
      </c>
      <c r="G108" s="15">
        <v>100000</v>
      </c>
    </row>
    <row r="109" spans="1:7" ht="10.5" customHeight="1">
      <c r="A109" s="27"/>
      <c r="B109" s="10"/>
      <c r="C109" s="10"/>
      <c r="D109" s="10">
        <v>0</v>
      </c>
      <c r="E109" s="10"/>
      <c r="F109" s="10">
        <v>100000</v>
      </c>
      <c r="G109" s="11">
        <v>100000</v>
      </c>
    </row>
    <row r="110" spans="1:7" ht="10.5" customHeight="1">
      <c r="A110" s="30" t="s">
        <v>65</v>
      </c>
      <c r="B110" s="31"/>
      <c r="C110" s="31"/>
      <c r="D110" s="31">
        <v>671971</v>
      </c>
      <c r="E110" s="31"/>
      <c r="F110" s="31"/>
      <c r="G110" s="32">
        <v>671971</v>
      </c>
    </row>
    <row r="111" spans="1:7" ht="10.5" customHeight="1">
      <c r="A111" s="27"/>
      <c r="B111" s="23"/>
      <c r="C111" s="23"/>
      <c r="D111" s="23"/>
      <c r="E111" s="23"/>
      <c r="F111" s="23"/>
      <c r="G111" s="29"/>
    </row>
    <row r="112" spans="1:7" ht="10.5" customHeight="1">
      <c r="A112" s="30" t="s">
        <v>66</v>
      </c>
      <c r="B112" s="31"/>
      <c r="C112" s="31"/>
      <c r="D112" s="31">
        <v>27370</v>
      </c>
      <c r="E112" s="31"/>
      <c r="F112" s="31"/>
      <c r="G112" s="32">
        <v>27370</v>
      </c>
    </row>
    <row r="113" spans="1:7" ht="10.5" customHeight="1">
      <c r="A113" s="27"/>
      <c r="B113" s="23"/>
      <c r="C113" s="23"/>
      <c r="D113" s="23"/>
      <c r="E113" s="23"/>
      <c r="F113" s="23"/>
      <c r="G113" s="29"/>
    </row>
    <row r="114" spans="1:7" ht="10.5" customHeight="1">
      <c r="A114" s="30" t="s">
        <v>67</v>
      </c>
      <c r="B114" s="13"/>
      <c r="C114" s="13"/>
      <c r="D114" s="14">
        <v>1200000</v>
      </c>
      <c r="E114" s="13"/>
      <c r="F114" s="13"/>
      <c r="G114" s="15">
        <v>1200000</v>
      </c>
    </row>
    <row r="115" spans="1:7" ht="10.5" customHeight="1">
      <c r="A115" s="27"/>
      <c r="B115" s="10"/>
      <c r="C115" s="10"/>
      <c r="D115" s="10">
        <v>1174257</v>
      </c>
      <c r="E115" s="10"/>
      <c r="F115" s="10"/>
      <c r="G115" s="11">
        <v>1174257</v>
      </c>
    </row>
    <row r="116" spans="1:7" ht="10.5" customHeight="1">
      <c r="A116" s="30" t="s">
        <v>68</v>
      </c>
      <c r="B116" s="31"/>
      <c r="C116" s="31"/>
      <c r="D116" s="31">
        <v>99953</v>
      </c>
      <c r="E116" s="31"/>
      <c r="F116" s="31"/>
      <c r="G116" s="32">
        <v>99953</v>
      </c>
    </row>
    <row r="117" spans="1:7" ht="10.5" customHeight="1">
      <c r="A117" s="27"/>
      <c r="B117" s="23"/>
      <c r="C117" s="23"/>
      <c r="D117" s="23"/>
      <c r="E117" s="23"/>
      <c r="F117" s="23"/>
      <c r="G117" s="29"/>
    </row>
    <row r="118" spans="1:7" ht="10.5" customHeight="1">
      <c r="A118" s="30" t="s">
        <v>69</v>
      </c>
      <c r="B118" s="31"/>
      <c r="C118" s="31"/>
      <c r="D118" s="31">
        <v>168652.87</v>
      </c>
      <c r="E118" s="31"/>
      <c r="F118" s="31"/>
      <c r="G118" s="32">
        <v>168652.87</v>
      </c>
    </row>
    <row r="119" spans="1:7" ht="10.5" customHeight="1">
      <c r="A119" s="27"/>
      <c r="B119" s="23"/>
      <c r="C119" s="23"/>
      <c r="D119" s="23"/>
      <c r="E119" s="23"/>
      <c r="F119" s="23"/>
      <c r="G119" s="29"/>
    </row>
    <row r="120" spans="1:7" ht="10.5" customHeight="1">
      <c r="A120" s="30" t="s">
        <v>70</v>
      </c>
      <c r="B120" s="13"/>
      <c r="C120" s="13"/>
      <c r="D120" s="13">
        <v>0</v>
      </c>
      <c r="E120" s="13"/>
      <c r="F120" s="14">
        <v>1000000</v>
      </c>
      <c r="G120" s="15">
        <v>1000000</v>
      </c>
    </row>
    <row r="121" spans="1:7" ht="10.5" customHeight="1">
      <c r="A121" s="27"/>
      <c r="B121" s="10"/>
      <c r="C121" s="10"/>
      <c r="D121" s="10"/>
      <c r="E121" s="10"/>
      <c r="F121" s="10">
        <v>900000</v>
      </c>
      <c r="G121" s="11">
        <v>900000</v>
      </c>
    </row>
    <row r="122" spans="1:7" ht="10.5" customHeight="1">
      <c r="A122" s="30" t="s">
        <v>71</v>
      </c>
      <c r="B122" s="31"/>
      <c r="C122" s="31"/>
      <c r="D122" s="31">
        <v>114002</v>
      </c>
      <c r="E122" s="31"/>
      <c r="F122" s="31"/>
      <c r="G122" s="32">
        <v>114002</v>
      </c>
    </row>
    <row r="123" spans="1:7" ht="10.5" customHeight="1">
      <c r="A123" s="27"/>
      <c r="B123" s="23"/>
      <c r="C123" s="23"/>
      <c r="D123" s="23"/>
      <c r="E123" s="23"/>
      <c r="F123" s="23"/>
      <c r="G123" s="29"/>
    </row>
    <row r="124" spans="1:7" ht="10.5" customHeight="1">
      <c r="A124" s="30" t="s">
        <v>72</v>
      </c>
      <c r="B124" s="31"/>
      <c r="C124" s="31"/>
      <c r="D124" s="31">
        <v>48527.9</v>
      </c>
      <c r="E124" s="31"/>
      <c r="F124" s="31"/>
      <c r="G124" s="32">
        <v>48527.9</v>
      </c>
    </row>
    <row r="125" spans="1:7" ht="10.5" customHeight="1">
      <c r="A125" s="27"/>
      <c r="B125" s="23"/>
      <c r="C125" s="23"/>
      <c r="D125" s="23"/>
      <c r="E125" s="23"/>
      <c r="F125" s="23"/>
      <c r="G125" s="29"/>
    </row>
    <row r="126" spans="1:7" ht="10.5" customHeight="1">
      <c r="A126" s="30" t="s">
        <v>73</v>
      </c>
      <c r="B126" s="31"/>
      <c r="C126" s="31"/>
      <c r="D126" s="31">
        <v>0</v>
      </c>
      <c r="E126" s="31"/>
      <c r="F126" s="31"/>
      <c r="G126" s="32">
        <v>0</v>
      </c>
    </row>
    <row r="127" spans="1:7" ht="10.5" customHeight="1">
      <c r="A127" s="27"/>
      <c r="B127" s="23"/>
      <c r="C127" s="23"/>
      <c r="D127" s="23"/>
      <c r="E127" s="23"/>
      <c r="F127" s="23"/>
      <c r="G127" s="29"/>
    </row>
    <row r="128" spans="1:7" ht="10.5" customHeight="1">
      <c r="A128" s="30" t="s">
        <v>74</v>
      </c>
      <c r="B128" s="13"/>
      <c r="C128" s="13"/>
      <c r="D128" s="14">
        <v>0</v>
      </c>
      <c r="E128" s="13"/>
      <c r="F128" s="13"/>
      <c r="G128" s="15">
        <v>0</v>
      </c>
    </row>
    <row r="129" spans="1:7" ht="10.5" customHeight="1">
      <c r="A129" s="27"/>
      <c r="B129" s="10"/>
      <c r="C129" s="10"/>
      <c r="D129" s="10">
        <v>50249</v>
      </c>
      <c r="E129" s="10"/>
      <c r="F129" s="10"/>
      <c r="G129" s="11">
        <v>50249</v>
      </c>
    </row>
    <row r="130" spans="1:7" ht="10.5" customHeight="1">
      <c r="A130" s="30" t="s">
        <v>75</v>
      </c>
      <c r="B130" s="13"/>
      <c r="C130" s="13"/>
      <c r="D130" s="14">
        <v>150000</v>
      </c>
      <c r="E130" s="13"/>
      <c r="F130" s="13"/>
      <c r="G130" s="15">
        <v>150000</v>
      </c>
    </row>
    <row r="131" spans="1:7" ht="10.5" customHeight="1" thickBot="1">
      <c r="A131" s="33"/>
      <c r="B131" s="17"/>
      <c r="C131" s="17"/>
      <c r="D131" s="17">
        <v>165211.3</v>
      </c>
      <c r="E131" s="17"/>
      <c r="F131" s="17"/>
      <c r="G131" s="19">
        <v>165211.3</v>
      </c>
    </row>
    <row r="132" spans="1:7" ht="21.75" customHeight="1" thickBot="1">
      <c r="A132" s="4" t="s">
        <v>76</v>
      </c>
      <c r="B132" s="16">
        <v>14211638.4</v>
      </c>
      <c r="C132" s="16">
        <v>1503692</v>
      </c>
      <c r="D132" s="16">
        <v>17441315.3</v>
      </c>
      <c r="E132" s="16">
        <v>8029638</v>
      </c>
      <c r="F132" s="16">
        <v>1250162</v>
      </c>
      <c r="G132" s="18">
        <f>42436445.7-B132</f>
        <v>28224807.300000004</v>
      </c>
    </row>
    <row r="133" spans="1:7" ht="21.75" customHeight="1" thickBot="1">
      <c r="A133" s="4" t="s">
        <v>76</v>
      </c>
      <c r="B133" s="16">
        <v>13711638.4</v>
      </c>
      <c r="C133" s="16">
        <v>3692</v>
      </c>
      <c r="D133" s="16">
        <v>15885371.21</v>
      </c>
      <c r="E133" s="16">
        <v>9529638</v>
      </c>
      <c r="F133" s="16">
        <v>3000161.09</v>
      </c>
      <c r="G133" s="18">
        <f>42130500.7-B133</f>
        <v>28418862.300000004</v>
      </c>
    </row>
    <row r="134" ht="5.25" customHeight="1" thickBot="1"/>
    <row r="135" spans="1:7" ht="33" customHeight="1">
      <c r="A135" s="24" t="s">
        <v>77</v>
      </c>
      <c r="B135" s="6" t="s">
        <v>7</v>
      </c>
      <c r="C135" s="6" t="s">
        <v>3</v>
      </c>
      <c r="D135" s="6" t="s">
        <v>5</v>
      </c>
      <c r="E135" s="6" t="s">
        <v>100</v>
      </c>
      <c r="F135" s="6" t="s">
        <v>101</v>
      </c>
      <c r="G135" s="8" t="s">
        <v>11</v>
      </c>
    </row>
    <row r="136" spans="1:7" ht="21.75" customHeight="1" thickBot="1">
      <c r="A136" s="25"/>
      <c r="B136" s="7" t="s">
        <v>8</v>
      </c>
      <c r="C136" s="7" t="s">
        <v>4</v>
      </c>
      <c r="D136" s="7" t="s">
        <v>6</v>
      </c>
      <c r="E136" s="7" t="s">
        <v>9</v>
      </c>
      <c r="F136" s="7" t="s">
        <v>10</v>
      </c>
      <c r="G136" s="9" t="s">
        <v>12</v>
      </c>
    </row>
    <row r="137" spans="1:7" ht="10.5" customHeight="1">
      <c r="A137" s="26" t="s">
        <v>78</v>
      </c>
      <c r="B137" s="22"/>
      <c r="C137" s="22"/>
      <c r="D137" s="22">
        <v>91671</v>
      </c>
      <c r="E137" s="22"/>
      <c r="F137" s="22"/>
      <c r="G137" s="28">
        <v>91671</v>
      </c>
    </row>
    <row r="138" spans="1:7" ht="10.5" customHeight="1">
      <c r="A138" s="27"/>
      <c r="B138" s="23"/>
      <c r="C138" s="23"/>
      <c r="D138" s="23"/>
      <c r="E138" s="23"/>
      <c r="F138" s="23"/>
      <c r="G138" s="29"/>
    </row>
    <row r="139" spans="1:7" ht="10.5" customHeight="1">
      <c r="A139" s="30" t="s">
        <v>79</v>
      </c>
      <c r="B139" s="13"/>
      <c r="C139" s="13"/>
      <c r="D139" s="14">
        <v>0</v>
      </c>
      <c r="E139" s="13"/>
      <c r="F139" s="13"/>
      <c r="G139" s="15">
        <v>0</v>
      </c>
    </row>
    <row r="140" spans="1:7" ht="10.5" customHeight="1">
      <c r="A140" s="27"/>
      <c r="B140" s="10"/>
      <c r="C140" s="10"/>
      <c r="D140" s="10">
        <v>9520</v>
      </c>
      <c r="E140" s="10"/>
      <c r="F140" s="10"/>
      <c r="G140" s="11">
        <v>9520</v>
      </c>
    </row>
    <row r="141" spans="1:7" ht="10.5" customHeight="1">
      <c r="A141" s="30" t="s">
        <v>80</v>
      </c>
      <c r="B141" s="13"/>
      <c r="C141" s="13"/>
      <c r="D141" s="14">
        <v>53134</v>
      </c>
      <c r="E141" s="13"/>
      <c r="F141" s="13"/>
      <c r="G141" s="15">
        <v>53134</v>
      </c>
    </row>
    <row r="142" spans="1:7" ht="10.5" customHeight="1">
      <c r="A142" s="27"/>
      <c r="B142" s="10"/>
      <c r="C142" s="10"/>
      <c r="D142" s="10">
        <v>54134</v>
      </c>
      <c r="E142" s="10"/>
      <c r="F142" s="10"/>
      <c r="G142" s="11">
        <v>54134</v>
      </c>
    </row>
    <row r="143" spans="1:7" ht="10.5" customHeight="1">
      <c r="A143" s="30" t="s">
        <v>81</v>
      </c>
      <c r="B143" s="13"/>
      <c r="C143" s="13"/>
      <c r="D143" s="14">
        <v>146965</v>
      </c>
      <c r="E143" s="13"/>
      <c r="F143" s="13"/>
      <c r="G143" s="15">
        <v>146965</v>
      </c>
    </row>
    <row r="144" spans="1:7" ht="10.5" customHeight="1">
      <c r="A144" s="27"/>
      <c r="B144" s="10"/>
      <c r="C144" s="10"/>
      <c r="D144" s="10">
        <v>173978</v>
      </c>
      <c r="E144" s="10"/>
      <c r="F144" s="10"/>
      <c r="G144" s="11">
        <v>173978</v>
      </c>
    </row>
    <row r="145" spans="1:7" ht="10.5" customHeight="1">
      <c r="A145" s="30" t="s">
        <v>82</v>
      </c>
      <c r="B145" s="13"/>
      <c r="C145" s="13"/>
      <c r="D145" s="14">
        <v>120000</v>
      </c>
      <c r="E145" s="13"/>
      <c r="F145" s="14">
        <v>0</v>
      </c>
      <c r="G145" s="15">
        <v>120000</v>
      </c>
    </row>
    <row r="146" spans="1:7" ht="10.5" customHeight="1">
      <c r="A146" s="27"/>
      <c r="B146" s="10"/>
      <c r="C146" s="10"/>
      <c r="D146" s="10">
        <v>65450</v>
      </c>
      <c r="E146" s="10"/>
      <c r="F146" s="10">
        <v>54550</v>
      </c>
      <c r="G146" s="11">
        <v>120000</v>
      </c>
    </row>
    <row r="147" spans="1:7" ht="10.5" customHeight="1">
      <c r="A147" s="30" t="s">
        <v>83</v>
      </c>
      <c r="B147" s="13"/>
      <c r="C147" s="13"/>
      <c r="D147" s="14">
        <v>116632</v>
      </c>
      <c r="E147" s="13"/>
      <c r="F147" s="13"/>
      <c r="G147" s="15">
        <v>116632</v>
      </c>
    </row>
    <row r="148" spans="1:7" ht="10.5" customHeight="1">
      <c r="A148" s="27"/>
      <c r="B148" s="10"/>
      <c r="C148" s="10"/>
      <c r="D148" s="10">
        <v>0</v>
      </c>
      <c r="E148" s="10"/>
      <c r="F148" s="10"/>
      <c r="G148" s="11">
        <v>0</v>
      </c>
    </row>
    <row r="149" spans="1:7" ht="10.5" customHeight="1">
      <c r="A149" s="30" t="s">
        <v>84</v>
      </c>
      <c r="B149" s="13"/>
      <c r="C149" s="13"/>
      <c r="D149" s="14">
        <v>0</v>
      </c>
      <c r="E149" s="13"/>
      <c r="F149" s="13"/>
      <c r="G149" s="15">
        <v>0</v>
      </c>
    </row>
    <row r="150" spans="1:7" ht="10.5" customHeight="1">
      <c r="A150" s="27"/>
      <c r="B150" s="10"/>
      <c r="C150" s="10"/>
      <c r="D150" s="10">
        <v>37485</v>
      </c>
      <c r="E150" s="10"/>
      <c r="F150" s="10"/>
      <c r="G150" s="11">
        <v>37485</v>
      </c>
    </row>
    <row r="151" spans="1:7" ht="10.5" customHeight="1">
      <c r="A151" s="30" t="s">
        <v>85</v>
      </c>
      <c r="B151" s="31"/>
      <c r="C151" s="31"/>
      <c r="D151" s="31">
        <v>282342.7</v>
      </c>
      <c r="E151" s="31"/>
      <c r="F151" s="31"/>
      <c r="G151" s="32">
        <v>282342.7</v>
      </c>
    </row>
    <row r="152" spans="1:7" ht="10.5" customHeight="1">
      <c r="A152" s="27"/>
      <c r="B152" s="23"/>
      <c r="C152" s="23"/>
      <c r="D152" s="23"/>
      <c r="E152" s="23"/>
      <c r="F152" s="23"/>
      <c r="G152" s="29"/>
    </row>
    <row r="153" spans="1:7" ht="10.5" customHeight="1">
      <c r="A153" s="30" t="s">
        <v>86</v>
      </c>
      <c r="B153" s="31"/>
      <c r="C153" s="31"/>
      <c r="D153" s="31">
        <v>64736</v>
      </c>
      <c r="E153" s="31"/>
      <c r="F153" s="31"/>
      <c r="G153" s="32">
        <v>64736</v>
      </c>
    </row>
    <row r="154" spans="1:7" ht="10.5" customHeight="1">
      <c r="A154" s="27"/>
      <c r="B154" s="23"/>
      <c r="C154" s="23"/>
      <c r="D154" s="23"/>
      <c r="E154" s="23"/>
      <c r="F154" s="23"/>
      <c r="G154" s="29"/>
    </row>
    <row r="155" spans="1:7" ht="10.5" customHeight="1">
      <c r="A155" s="30" t="s">
        <v>87</v>
      </c>
      <c r="B155" s="31"/>
      <c r="C155" s="31"/>
      <c r="D155" s="31">
        <v>26180</v>
      </c>
      <c r="E155" s="31"/>
      <c r="F155" s="31"/>
      <c r="G155" s="32">
        <v>26180</v>
      </c>
    </row>
    <row r="156" spans="1:7" ht="10.5" customHeight="1">
      <c r="A156" s="27"/>
      <c r="B156" s="23"/>
      <c r="C156" s="23"/>
      <c r="D156" s="23"/>
      <c r="E156" s="23"/>
      <c r="F156" s="23"/>
      <c r="G156" s="29"/>
    </row>
    <row r="157" spans="1:7" ht="10.5" customHeight="1">
      <c r="A157" s="30" t="s">
        <v>88</v>
      </c>
      <c r="B157" s="13"/>
      <c r="C157" s="13"/>
      <c r="D157" s="14">
        <v>110000</v>
      </c>
      <c r="E157" s="13"/>
      <c r="F157" s="14">
        <v>0</v>
      </c>
      <c r="G157" s="15">
        <v>110000</v>
      </c>
    </row>
    <row r="158" spans="1:7" ht="10.5" customHeight="1">
      <c r="A158" s="27"/>
      <c r="B158" s="10"/>
      <c r="C158" s="10"/>
      <c r="D158" s="10">
        <v>54264</v>
      </c>
      <c r="E158" s="10"/>
      <c r="F158" s="10">
        <v>55736</v>
      </c>
      <c r="G158" s="11">
        <v>110000</v>
      </c>
    </row>
    <row r="159" spans="1:7" ht="10.5" customHeight="1">
      <c r="A159" s="30" t="s">
        <v>71</v>
      </c>
      <c r="B159" s="13"/>
      <c r="C159" s="13"/>
      <c r="D159" s="14">
        <v>114002</v>
      </c>
      <c r="E159" s="13"/>
      <c r="F159" s="13"/>
      <c r="G159" s="15">
        <v>114002</v>
      </c>
    </row>
    <row r="160" spans="1:7" ht="10.5" customHeight="1">
      <c r="A160" s="27"/>
      <c r="B160" s="10"/>
      <c r="C160" s="10"/>
      <c r="D160" s="10">
        <v>0</v>
      </c>
      <c r="E160" s="10"/>
      <c r="F160" s="10"/>
      <c r="G160" s="11">
        <v>0</v>
      </c>
    </row>
    <row r="161" spans="1:7" ht="10.5" customHeight="1">
      <c r="A161" s="30" t="s">
        <v>89</v>
      </c>
      <c r="B161" s="13"/>
      <c r="C161" s="13"/>
      <c r="D161" s="14">
        <v>0</v>
      </c>
      <c r="E161" s="13"/>
      <c r="F161" s="13"/>
      <c r="G161" s="15">
        <v>0</v>
      </c>
    </row>
    <row r="162" spans="1:7" ht="10.5" customHeight="1">
      <c r="A162" s="27"/>
      <c r="B162" s="10"/>
      <c r="C162" s="10"/>
      <c r="D162" s="10">
        <v>78500</v>
      </c>
      <c r="E162" s="10"/>
      <c r="F162" s="10"/>
      <c r="G162" s="11">
        <v>78500</v>
      </c>
    </row>
    <row r="163" spans="1:7" ht="10.5" customHeight="1">
      <c r="A163" s="30" t="s">
        <v>90</v>
      </c>
      <c r="B163" s="31"/>
      <c r="C163" s="31"/>
      <c r="D163" s="31">
        <v>143102</v>
      </c>
      <c r="E163" s="31"/>
      <c r="F163" s="31"/>
      <c r="G163" s="32">
        <v>143102</v>
      </c>
    </row>
    <row r="164" spans="1:7" ht="10.5" customHeight="1">
      <c r="A164" s="27"/>
      <c r="B164" s="23"/>
      <c r="C164" s="23"/>
      <c r="D164" s="23"/>
      <c r="E164" s="23"/>
      <c r="F164" s="23"/>
      <c r="G164" s="29"/>
    </row>
    <row r="165" spans="1:7" ht="10.5" customHeight="1">
      <c r="A165" s="30" t="s">
        <v>91</v>
      </c>
      <c r="B165" s="13"/>
      <c r="C165" s="13"/>
      <c r="D165" s="14">
        <v>200000</v>
      </c>
      <c r="E165" s="13"/>
      <c r="F165" s="14">
        <v>0</v>
      </c>
      <c r="G165" s="15">
        <v>200000</v>
      </c>
    </row>
    <row r="166" spans="1:7" ht="10.5" customHeight="1">
      <c r="A166" s="27"/>
      <c r="B166" s="10"/>
      <c r="C166" s="10"/>
      <c r="D166" s="10">
        <v>23550</v>
      </c>
      <c r="E166" s="10"/>
      <c r="F166" s="10">
        <v>176450</v>
      </c>
      <c r="G166" s="11">
        <v>200000</v>
      </c>
    </row>
    <row r="167" spans="1:7" ht="10.5" customHeight="1">
      <c r="A167" s="30" t="s">
        <v>92</v>
      </c>
      <c r="B167" s="31"/>
      <c r="C167" s="31"/>
      <c r="D167" s="31">
        <v>198160</v>
      </c>
      <c r="E167" s="31"/>
      <c r="F167" s="31"/>
      <c r="G167" s="32">
        <v>198160</v>
      </c>
    </row>
    <row r="168" spans="1:7" ht="10.5" customHeight="1">
      <c r="A168" s="27"/>
      <c r="B168" s="23"/>
      <c r="C168" s="23"/>
      <c r="D168" s="23"/>
      <c r="E168" s="23"/>
      <c r="F168" s="23"/>
      <c r="G168" s="29"/>
    </row>
    <row r="169" spans="1:7" ht="10.5" customHeight="1">
      <c r="A169" s="30" t="s">
        <v>93</v>
      </c>
      <c r="B169" s="31"/>
      <c r="C169" s="31"/>
      <c r="D169" s="31">
        <v>186659</v>
      </c>
      <c r="E169" s="31"/>
      <c r="F169" s="31"/>
      <c r="G169" s="32">
        <v>186659</v>
      </c>
    </row>
    <row r="170" spans="1:7" ht="10.5" customHeight="1">
      <c r="A170" s="27"/>
      <c r="B170" s="23"/>
      <c r="C170" s="23"/>
      <c r="D170" s="23"/>
      <c r="E170" s="23"/>
      <c r="F170" s="23"/>
      <c r="G170" s="29"/>
    </row>
    <row r="171" spans="1:7" ht="10.5" customHeight="1">
      <c r="A171" s="30" t="s">
        <v>94</v>
      </c>
      <c r="B171" s="13"/>
      <c r="C171" s="13"/>
      <c r="D171" s="14">
        <v>116939</v>
      </c>
      <c r="E171" s="13"/>
      <c r="F171" s="13"/>
      <c r="G171" s="15">
        <v>116939</v>
      </c>
    </row>
    <row r="172" spans="1:7" ht="10.5" customHeight="1" thickBot="1">
      <c r="A172" s="33"/>
      <c r="B172" s="17"/>
      <c r="C172" s="17"/>
      <c r="D172" s="17">
        <v>0</v>
      </c>
      <c r="E172" s="17"/>
      <c r="F172" s="17"/>
      <c r="G172" s="19">
        <v>0</v>
      </c>
    </row>
    <row r="173" spans="1:7" ht="21.75" customHeight="1" thickBot="1">
      <c r="A173" s="4" t="s">
        <v>95</v>
      </c>
      <c r="B173" s="16"/>
      <c r="C173" s="16"/>
      <c r="D173" s="16">
        <v>1970522.7</v>
      </c>
      <c r="E173" s="16"/>
      <c r="F173" s="16">
        <v>0</v>
      </c>
      <c r="G173" s="18">
        <v>1970522.7</v>
      </c>
    </row>
    <row r="174" spans="1:7" ht="21.75" customHeight="1" thickBot="1">
      <c r="A174" s="4" t="s">
        <v>95</v>
      </c>
      <c r="B174" s="16"/>
      <c r="C174" s="16"/>
      <c r="D174" s="16">
        <v>1489731.7</v>
      </c>
      <c r="E174" s="16"/>
      <c r="F174" s="16">
        <v>286736</v>
      </c>
      <c r="G174" s="18">
        <v>1776467.7</v>
      </c>
    </row>
    <row r="175" ht="6" customHeight="1" thickBot="1"/>
    <row r="176" spans="1:7" ht="18.75" customHeight="1" thickBot="1">
      <c r="A176" s="4" t="s">
        <v>96</v>
      </c>
      <c r="B176" s="16">
        <v>14211638.4</v>
      </c>
      <c r="C176" s="16">
        <v>1503692</v>
      </c>
      <c r="D176" s="16">
        <v>19411838</v>
      </c>
      <c r="E176" s="16">
        <v>8029638</v>
      </c>
      <c r="F176" s="16">
        <v>1250162</v>
      </c>
      <c r="G176" s="18">
        <f>44406968.4-B176</f>
        <v>30195330</v>
      </c>
    </row>
    <row r="177" spans="1:7" ht="18.75" customHeight="1" thickBot="1">
      <c r="A177" s="5" t="s">
        <v>96</v>
      </c>
      <c r="B177" s="20">
        <v>13711638.4</v>
      </c>
      <c r="C177" s="20">
        <v>3692</v>
      </c>
      <c r="D177" s="20">
        <v>17375102.91</v>
      </c>
      <c r="E177" s="16">
        <v>9529638</v>
      </c>
      <c r="F177" s="16">
        <v>3286897.09</v>
      </c>
      <c r="G177" s="18">
        <f>43906968.4-B177</f>
        <v>30195330</v>
      </c>
    </row>
    <row r="178" spans="1:4" ht="18.75" customHeight="1">
      <c r="A178" s="12" t="s">
        <v>97</v>
      </c>
      <c r="B178" s="12"/>
      <c r="C178" s="21">
        <f>+C176+E176</f>
        <v>9533330</v>
      </c>
      <c r="D178" s="21">
        <f>+D176+F176</f>
        <v>20662000</v>
      </c>
    </row>
    <row r="179" spans="1:4" ht="18.75" customHeight="1">
      <c r="A179" s="12" t="s">
        <v>98</v>
      </c>
      <c r="B179" s="12"/>
      <c r="C179" s="21">
        <f>+C177+E177</f>
        <v>9533330</v>
      </c>
      <c r="D179" s="21">
        <f>+D177+F177</f>
        <v>20662000</v>
      </c>
    </row>
  </sheetData>
  <mergeCells count="359">
    <mergeCell ref="A171:A172"/>
    <mergeCell ref="G167:G168"/>
    <mergeCell ref="A169:A170"/>
    <mergeCell ref="C169:C170"/>
    <mergeCell ref="D169:D170"/>
    <mergeCell ref="B169:B170"/>
    <mergeCell ref="E169:E170"/>
    <mergeCell ref="F169:F170"/>
    <mergeCell ref="F167:F168"/>
    <mergeCell ref="A165:A166"/>
    <mergeCell ref="A167:A168"/>
    <mergeCell ref="C167:C168"/>
    <mergeCell ref="G169:G170"/>
    <mergeCell ref="E163:E164"/>
    <mergeCell ref="F163:F164"/>
    <mergeCell ref="D167:D168"/>
    <mergeCell ref="B167:B168"/>
    <mergeCell ref="E167:E168"/>
    <mergeCell ref="A163:A164"/>
    <mergeCell ref="C163:C164"/>
    <mergeCell ref="D163:D164"/>
    <mergeCell ref="G155:G156"/>
    <mergeCell ref="A157:A158"/>
    <mergeCell ref="A159:A160"/>
    <mergeCell ref="A161:A162"/>
    <mergeCell ref="F155:F156"/>
    <mergeCell ref="G163:G164"/>
    <mergeCell ref="B163:B164"/>
    <mergeCell ref="G153:G154"/>
    <mergeCell ref="A155:A156"/>
    <mergeCell ref="C155:C156"/>
    <mergeCell ref="D155:D156"/>
    <mergeCell ref="B155:B156"/>
    <mergeCell ref="E155:E156"/>
    <mergeCell ref="G151:G152"/>
    <mergeCell ref="A153:A154"/>
    <mergeCell ref="C153:C154"/>
    <mergeCell ref="D153:D154"/>
    <mergeCell ref="B153:B154"/>
    <mergeCell ref="E153:E154"/>
    <mergeCell ref="F153:F154"/>
    <mergeCell ref="E151:E152"/>
    <mergeCell ref="F151:F152"/>
    <mergeCell ref="C151:C152"/>
    <mergeCell ref="A143:A144"/>
    <mergeCell ref="A145:A146"/>
    <mergeCell ref="D151:D152"/>
    <mergeCell ref="B151:B152"/>
    <mergeCell ref="A147:A148"/>
    <mergeCell ref="A149:A150"/>
    <mergeCell ref="A151:A152"/>
    <mergeCell ref="E137:E138"/>
    <mergeCell ref="F137:F138"/>
    <mergeCell ref="A139:A140"/>
    <mergeCell ref="A141:A142"/>
    <mergeCell ref="A137:A138"/>
    <mergeCell ref="C137:C138"/>
    <mergeCell ref="D137:D138"/>
    <mergeCell ref="G126:G127"/>
    <mergeCell ref="A128:A129"/>
    <mergeCell ref="A130:A131"/>
    <mergeCell ref="A135:A136"/>
    <mergeCell ref="F126:F127"/>
    <mergeCell ref="G137:G138"/>
    <mergeCell ref="B137:B138"/>
    <mergeCell ref="G124:G125"/>
    <mergeCell ref="A126:A127"/>
    <mergeCell ref="C126:C127"/>
    <mergeCell ref="D126:D127"/>
    <mergeCell ref="B126:B127"/>
    <mergeCell ref="E126:E127"/>
    <mergeCell ref="G122:G123"/>
    <mergeCell ref="A124:A125"/>
    <mergeCell ref="C124:C125"/>
    <mergeCell ref="D124:D125"/>
    <mergeCell ref="B124:B125"/>
    <mergeCell ref="E124:E125"/>
    <mergeCell ref="F124:F125"/>
    <mergeCell ref="F122:F123"/>
    <mergeCell ref="D122:D123"/>
    <mergeCell ref="B122:B123"/>
    <mergeCell ref="E122:E123"/>
    <mergeCell ref="A120:A121"/>
    <mergeCell ref="A122:A123"/>
    <mergeCell ref="C122:C123"/>
    <mergeCell ref="G118:G119"/>
    <mergeCell ref="B118:B119"/>
    <mergeCell ref="E118:E119"/>
    <mergeCell ref="F118:F119"/>
    <mergeCell ref="A118:A119"/>
    <mergeCell ref="C118:C119"/>
    <mergeCell ref="D118:D119"/>
    <mergeCell ref="G116:G117"/>
    <mergeCell ref="B116:B117"/>
    <mergeCell ref="E116:E117"/>
    <mergeCell ref="F116:F117"/>
    <mergeCell ref="A116:A117"/>
    <mergeCell ref="C116:C117"/>
    <mergeCell ref="D116:D117"/>
    <mergeCell ref="G112:G113"/>
    <mergeCell ref="A114:A115"/>
    <mergeCell ref="G110:G111"/>
    <mergeCell ref="A112:A113"/>
    <mergeCell ref="C112:C113"/>
    <mergeCell ref="D112:D113"/>
    <mergeCell ref="B112:B113"/>
    <mergeCell ref="E112:E113"/>
    <mergeCell ref="F112:F113"/>
    <mergeCell ref="E110:E111"/>
    <mergeCell ref="A106:A107"/>
    <mergeCell ref="A108:A109"/>
    <mergeCell ref="A110:A111"/>
    <mergeCell ref="G102:G103"/>
    <mergeCell ref="A104:A105"/>
    <mergeCell ref="F110:F111"/>
    <mergeCell ref="C110:C111"/>
    <mergeCell ref="D110:D111"/>
    <mergeCell ref="B110:B111"/>
    <mergeCell ref="G100:G101"/>
    <mergeCell ref="A102:A103"/>
    <mergeCell ref="C102:C103"/>
    <mergeCell ref="D102:D103"/>
    <mergeCell ref="B102:B103"/>
    <mergeCell ref="E102:E103"/>
    <mergeCell ref="F102:F103"/>
    <mergeCell ref="F100:F101"/>
    <mergeCell ref="D100:D101"/>
    <mergeCell ref="B100:B101"/>
    <mergeCell ref="F92:F93"/>
    <mergeCell ref="E100:E101"/>
    <mergeCell ref="A98:A99"/>
    <mergeCell ref="A100:A101"/>
    <mergeCell ref="C100:C101"/>
    <mergeCell ref="E92:E93"/>
    <mergeCell ref="G94:G95"/>
    <mergeCell ref="A96:A97"/>
    <mergeCell ref="G92:G93"/>
    <mergeCell ref="A94:A95"/>
    <mergeCell ref="C94:C95"/>
    <mergeCell ref="D94:D95"/>
    <mergeCell ref="B94:B95"/>
    <mergeCell ref="E94:E95"/>
    <mergeCell ref="F94:F95"/>
    <mergeCell ref="A92:A93"/>
    <mergeCell ref="C92:C93"/>
    <mergeCell ref="D92:D93"/>
    <mergeCell ref="B92:B93"/>
    <mergeCell ref="E88:E89"/>
    <mergeCell ref="G88:G89"/>
    <mergeCell ref="A90:A91"/>
    <mergeCell ref="C90:C91"/>
    <mergeCell ref="D90:D91"/>
    <mergeCell ref="B90:B91"/>
    <mergeCell ref="E90:E91"/>
    <mergeCell ref="F90:F91"/>
    <mergeCell ref="F88:F89"/>
    <mergeCell ref="G90:G91"/>
    <mergeCell ref="A88:A89"/>
    <mergeCell ref="C88:C89"/>
    <mergeCell ref="D88:D89"/>
    <mergeCell ref="B88:B89"/>
    <mergeCell ref="E86:E87"/>
    <mergeCell ref="F86:F87"/>
    <mergeCell ref="F84:F85"/>
    <mergeCell ref="G86:G87"/>
    <mergeCell ref="A86:A87"/>
    <mergeCell ref="C86:C87"/>
    <mergeCell ref="D86:D87"/>
    <mergeCell ref="B86:B87"/>
    <mergeCell ref="G82:G83"/>
    <mergeCell ref="A84:A85"/>
    <mergeCell ref="C84:C85"/>
    <mergeCell ref="D84:D85"/>
    <mergeCell ref="B84:B85"/>
    <mergeCell ref="E84:E85"/>
    <mergeCell ref="G84:G85"/>
    <mergeCell ref="G80:G81"/>
    <mergeCell ref="A82:A83"/>
    <mergeCell ref="C82:C83"/>
    <mergeCell ref="D82:D83"/>
    <mergeCell ref="B82:B83"/>
    <mergeCell ref="E82:E83"/>
    <mergeCell ref="F82:F83"/>
    <mergeCell ref="F80:F81"/>
    <mergeCell ref="D80:D81"/>
    <mergeCell ref="B80:B81"/>
    <mergeCell ref="E80:E81"/>
    <mergeCell ref="A78:A79"/>
    <mergeCell ref="A80:A81"/>
    <mergeCell ref="C80:C81"/>
    <mergeCell ref="A72:A73"/>
    <mergeCell ref="A74:A75"/>
    <mergeCell ref="A76:A77"/>
    <mergeCell ref="F70:F71"/>
    <mergeCell ref="D70:D71"/>
    <mergeCell ref="B70:B71"/>
    <mergeCell ref="E70:E71"/>
    <mergeCell ref="A68:A69"/>
    <mergeCell ref="A70:A71"/>
    <mergeCell ref="C70:C71"/>
    <mergeCell ref="G66:G67"/>
    <mergeCell ref="G70:G71"/>
    <mergeCell ref="G62:G63"/>
    <mergeCell ref="A64:A65"/>
    <mergeCell ref="A66:A67"/>
    <mergeCell ref="C66:C67"/>
    <mergeCell ref="D66:D67"/>
    <mergeCell ref="B66:B67"/>
    <mergeCell ref="E66:E67"/>
    <mergeCell ref="F66:F67"/>
    <mergeCell ref="F62:F63"/>
    <mergeCell ref="D62:D63"/>
    <mergeCell ref="B62:B63"/>
    <mergeCell ref="E62:E63"/>
    <mergeCell ref="A60:A61"/>
    <mergeCell ref="A62:A63"/>
    <mergeCell ref="C62:C63"/>
    <mergeCell ref="G58:G59"/>
    <mergeCell ref="B58:B59"/>
    <mergeCell ref="E58:E59"/>
    <mergeCell ref="F58:F59"/>
    <mergeCell ref="A58:A59"/>
    <mergeCell ref="C58:C59"/>
    <mergeCell ref="D58:D59"/>
    <mergeCell ref="G56:G57"/>
    <mergeCell ref="B56:B57"/>
    <mergeCell ref="E56:E57"/>
    <mergeCell ref="F56:F57"/>
    <mergeCell ref="A56:A57"/>
    <mergeCell ref="C56:C57"/>
    <mergeCell ref="D56:D57"/>
    <mergeCell ref="G54:G55"/>
    <mergeCell ref="B54:B55"/>
    <mergeCell ref="E54:E55"/>
    <mergeCell ref="F54:F55"/>
    <mergeCell ref="A54:A55"/>
    <mergeCell ref="C54:C55"/>
    <mergeCell ref="D54:D55"/>
    <mergeCell ref="G52:G53"/>
    <mergeCell ref="B52:B53"/>
    <mergeCell ref="E52:E53"/>
    <mergeCell ref="F52:F53"/>
    <mergeCell ref="A52:A53"/>
    <mergeCell ref="C52:C53"/>
    <mergeCell ref="D52:D53"/>
    <mergeCell ref="G50:G51"/>
    <mergeCell ref="B50:B51"/>
    <mergeCell ref="E50:E51"/>
    <mergeCell ref="F50:F51"/>
    <mergeCell ref="A50:A51"/>
    <mergeCell ref="C50:C51"/>
    <mergeCell ref="D50:D51"/>
    <mergeCell ref="G48:G49"/>
    <mergeCell ref="B48:B49"/>
    <mergeCell ref="E48:E49"/>
    <mergeCell ref="F48:F49"/>
    <mergeCell ref="A48:A49"/>
    <mergeCell ref="C48:C49"/>
    <mergeCell ref="D48:D49"/>
    <mergeCell ref="G44:G45"/>
    <mergeCell ref="A46:A47"/>
    <mergeCell ref="G42:G43"/>
    <mergeCell ref="A44:A45"/>
    <mergeCell ref="C44:C45"/>
    <mergeCell ref="D44:D45"/>
    <mergeCell ref="B44:B45"/>
    <mergeCell ref="E44:E45"/>
    <mergeCell ref="F44:F45"/>
    <mergeCell ref="E42:E43"/>
    <mergeCell ref="F42:F43"/>
    <mergeCell ref="C42:C43"/>
    <mergeCell ref="D42:D43"/>
    <mergeCell ref="B42:B43"/>
    <mergeCell ref="A38:A39"/>
    <mergeCell ref="A40:A41"/>
    <mergeCell ref="A42:A43"/>
    <mergeCell ref="G36:G37"/>
    <mergeCell ref="B36:B37"/>
    <mergeCell ref="E36:E37"/>
    <mergeCell ref="F36:F37"/>
    <mergeCell ref="A36:A37"/>
    <mergeCell ref="C36:C37"/>
    <mergeCell ref="D36:D37"/>
    <mergeCell ref="A34:A35"/>
    <mergeCell ref="C34:C35"/>
    <mergeCell ref="D34:D35"/>
    <mergeCell ref="G30:G31"/>
    <mergeCell ref="A32:A33"/>
    <mergeCell ref="G34:G35"/>
    <mergeCell ref="B34:B35"/>
    <mergeCell ref="E34:E35"/>
    <mergeCell ref="F34:F35"/>
    <mergeCell ref="E28:E29"/>
    <mergeCell ref="G28:G29"/>
    <mergeCell ref="A30:A31"/>
    <mergeCell ref="C30:C31"/>
    <mergeCell ref="D30:D31"/>
    <mergeCell ref="B30:B31"/>
    <mergeCell ref="E30:E31"/>
    <mergeCell ref="F30:F31"/>
    <mergeCell ref="F28:F29"/>
    <mergeCell ref="A28:A29"/>
    <mergeCell ref="C28:C29"/>
    <mergeCell ref="D28:D29"/>
    <mergeCell ref="B28:B29"/>
    <mergeCell ref="E26:E27"/>
    <mergeCell ref="F26:F27"/>
    <mergeCell ref="F24:F25"/>
    <mergeCell ref="G26:G27"/>
    <mergeCell ref="A26:A27"/>
    <mergeCell ref="C26:C27"/>
    <mergeCell ref="D26:D27"/>
    <mergeCell ref="B26:B27"/>
    <mergeCell ref="G22:G23"/>
    <mergeCell ref="A24:A25"/>
    <mergeCell ref="C24:C25"/>
    <mergeCell ref="D24:D25"/>
    <mergeCell ref="B24:B25"/>
    <mergeCell ref="E24:E25"/>
    <mergeCell ref="G24:G25"/>
    <mergeCell ref="G20:G21"/>
    <mergeCell ref="A22:A23"/>
    <mergeCell ref="C22:C23"/>
    <mergeCell ref="D22:D23"/>
    <mergeCell ref="B22:B23"/>
    <mergeCell ref="E22:E23"/>
    <mergeCell ref="F22:F23"/>
    <mergeCell ref="F20:F21"/>
    <mergeCell ref="D20:D21"/>
    <mergeCell ref="B20:B21"/>
    <mergeCell ref="E20:E21"/>
    <mergeCell ref="A18:A19"/>
    <mergeCell ref="A20:A21"/>
    <mergeCell ref="C20:C21"/>
    <mergeCell ref="A12:A13"/>
    <mergeCell ref="A14:A15"/>
    <mergeCell ref="A16:A17"/>
    <mergeCell ref="F10:F11"/>
    <mergeCell ref="G8:G9"/>
    <mergeCell ref="A10:A11"/>
    <mergeCell ref="C10:C11"/>
    <mergeCell ref="D10:D11"/>
    <mergeCell ref="B10:B11"/>
    <mergeCell ref="E10:E11"/>
    <mergeCell ref="G10:G11"/>
    <mergeCell ref="G6:G7"/>
    <mergeCell ref="A8:A9"/>
    <mergeCell ref="C8:C9"/>
    <mergeCell ref="D8:D9"/>
    <mergeCell ref="B8:B9"/>
    <mergeCell ref="E8:E9"/>
    <mergeCell ref="F8:F9"/>
    <mergeCell ref="F6:F7"/>
    <mergeCell ref="D6:D7"/>
    <mergeCell ref="B6:B7"/>
    <mergeCell ref="E6:E7"/>
    <mergeCell ref="A4:A5"/>
    <mergeCell ref="A6:A7"/>
    <mergeCell ref="C6:C7"/>
  </mergeCells>
  <printOptions horizontalCentered="1"/>
  <pageMargins left="0.35433070866141736" right="0.35433070866141736" top="0.4330708661417323" bottom="0.43307086614173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2009-12-16T09:38:11Z</cp:lastPrinted>
  <dcterms:created xsi:type="dcterms:W3CDTF">2009-12-16T09:28:44Z</dcterms:created>
  <dcterms:modified xsi:type="dcterms:W3CDTF">2009-12-17T13:28:07Z</dcterms:modified>
  <cp:category/>
  <cp:version/>
  <cp:contentType/>
  <cp:contentStatus/>
</cp:coreProperties>
</file>