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0"/>
  </bookViews>
  <sheets>
    <sheet name="HB - návrh" sheetId="1" r:id="rId1"/>
  </sheets>
  <definedNames>
    <definedName name="_xlnm.Print_Titles" localSheetId="0">'HB - návrh'!$4:$5</definedName>
  </definedNames>
  <calcPr fullCalcOnLoad="1"/>
</workbook>
</file>

<file path=xl/sharedStrings.xml><?xml version="1.0" encoding="utf-8"?>
<sst xmlns="http://schemas.openxmlformats.org/spreadsheetml/2006/main" count="107" uniqueCount="92">
  <si>
    <t>Nemocnice Havlíčkův Brod, příspěvková organizace</t>
  </si>
  <si>
    <t>Návrh na změnu investičního plánu</t>
  </si>
  <si>
    <t>Movitý majetek</t>
  </si>
  <si>
    <t xml:space="preserve">Nájemné                       </t>
  </si>
  <si>
    <t>00051</t>
  </si>
  <si>
    <t xml:space="preserve">Kápitálové výdaje             </t>
  </si>
  <si>
    <t>00054</t>
  </si>
  <si>
    <t xml:space="preserve">Převod z roku 2008            </t>
  </si>
  <si>
    <t>77700</t>
  </si>
  <si>
    <t>77754</t>
  </si>
  <si>
    <t>Celkem bez prostředků z investičního fondu</t>
  </si>
  <si>
    <t>položka 6351</t>
  </si>
  <si>
    <t>Anti-spam</t>
  </si>
  <si>
    <t>Audiometr+tympanometr</t>
  </si>
  <si>
    <t>Bateriový zdroj</t>
  </si>
  <si>
    <t>Bezkontaktní tonometr</t>
  </si>
  <si>
    <t>Bodypletismograf</t>
  </si>
  <si>
    <t>C-PAP dětské oddělení (2 kusy)</t>
  </si>
  <si>
    <t>Centrála JIP</t>
  </si>
  <si>
    <t>Dialyzační křesla</t>
  </si>
  <si>
    <t>Dialyzační monitory</t>
  </si>
  <si>
    <t>Dialyzační monitory-repase</t>
  </si>
  <si>
    <t>Digestoř-PAT</t>
  </si>
  <si>
    <t>Dorozumívání - pavilon H</t>
  </si>
  <si>
    <t>EKG-infekční odd.</t>
  </si>
  <si>
    <t>Elektrochirurgie</t>
  </si>
  <si>
    <t>Endokamera k FESS</t>
  </si>
  <si>
    <t>Endoskopický stůl-URO</t>
  </si>
  <si>
    <t>Fakofragmentátor</t>
  </si>
  <si>
    <t>HW</t>
  </si>
  <si>
    <t>Implementace záložního severu NIS</t>
  </si>
  <si>
    <t>Interna - sonda UZV</t>
  </si>
  <si>
    <t>Kancelářský systém Lotus</t>
  </si>
  <si>
    <t>Kardiotokograf</t>
  </si>
  <si>
    <t>Karta HP server</t>
  </si>
  <si>
    <t>Klimatizační jednotka  OKB</t>
  </si>
  <si>
    <t>Klimatizační jednotka kuchyně</t>
  </si>
  <si>
    <t>Klimatizační jednotky</t>
  </si>
  <si>
    <t>Kolposkop 2x + vyšetřovací stůl</t>
  </si>
  <si>
    <t>Konvektomat-kuchyně</t>
  </si>
  <si>
    <t>Kryochirurgie</t>
  </si>
  <si>
    <t>Lékárenský systém</t>
  </si>
  <si>
    <t>Manažerský informační systém</t>
  </si>
  <si>
    <t>Mikroskop-PAT</t>
  </si>
  <si>
    <t>Motorová dlaha</t>
  </si>
  <si>
    <t>Neuromonitoring</t>
  </si>
  <si>
    <t>Nákladní automobil</t>
  </si>
  <si>
    <t>Obměna angiolinky I.etapa</t>
  </si>
  <si>
    <t>Ohřev vody - doplatek</t>
  </si>
  <si>
    <t>Optická  síť</t>
  </si>
  <si>
    <t>Projektor</t>
  </si>
  <si>
    <t>Přenostný defibrilátor+monitor</t>
  </si>
  <si>
    <t>Připojení ohřevu - TUV</t>
  </si>
  <si>
    <t>Připojení ohřevu - chirurgie</t>
  </si>
  <si>
    <t>QI - SQL - license vč. Media</t>
  </si>
  <si>
    <t>Rezerva</t>
  </si>
  <si>
    <t>SW Asset Management</t>
  </si>
  <si>
    <t>SW a HW pro gamakameru</t>
  </si>
  <si>
    <t>SW pro dialyzační monitory</t>
  </si>
  <si>
    <t>Sprchovací lůžko</t>
  </si>
  <si>
    <t>Tlakový injektor</t>
  </si>
  <si>
    <t>Trafostanice</t>
  </si>
  <si>
    <t>Ultrazvuková technika-URO</t>
  </si>
  <si>
    <t>Videopříslušenství k OPMI</t>
  </si>
  <si>
    <t>Vyhřívací podložka</t>
  </si>
  <si>
    <t>Vyšetřovací jednotka pro ORL ambulanci</t>
  </si>
  <si>
    <t>Zabezpečení spisovny</t>
  </si>
  <si>
    <t>Zdroj světla</t>
  </si>
  <si>
    <t>Záložní zdroj</t>
  </si>
  <si>
    <t>Štěrbinová lampa</t>
  </si>
  <si>
    <t>CELKEM strojní investice - movitý majetek</t>
  </si>
  <si>
    <t>Nemovitý majetek</t>
  </si>
  <si>
    <t>Elektropráce Stavounie</t>
  </si>
  <si>
    <t>Parkoviště v areálu</t>
  </si>
  <si>
    <t>Projekt interna</t>
  </si>
  <si>
    <t>Projektová dokumentace-ubytovna</t>
  </si>
  <si>
    <t>Připojení ohřevu -chirurgie</t>
  </si>
  <si>
    <t>Rozšíření topné větve</t>
  </si>
  <si>
    <t>Stavební úpravy - chirurgie DI</t>
  </si>
  <si>
    <t>TUV- clona</t>
  </si>
  <si>
    <t>Venkovní zábradlí pav.infekce</t>
  </si>
  <si>
    <t>Úprava kotelny</t>
  </si>
  <si>
    <t>Úprava plicní oddělení</t>
  </si>
  <si>
    <t>Úprava rozvaděče</t>
  </si>
  <si>
    <t>Úprava rozvodu med.plynů</t>
  </si>
  <si>
    <t>Úprava rozvodu vody</t>
  </si>
  <si>
    <t>CELKEM stavební investice - nemovitý majetek</t>
  </si>
  <si>
    <t>CELKEM INVESTICE</t>
  </si>
  <si>
    <t>Převod nájemného do roku 2010</t>
  </si>
  <si>
    <t>Převod kap. výd. do roku 2010</t>
  </si>
  <si>
    <t>Počet stran: 2</t>
  </si>
  <si>
    <t>RK-35-2009-67,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</si>
</sst>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9" fontId="3" fillId="2" borderId="20" xfId="0" applyNumberFormat="1" applyFont="1" applyFill="1" applyBorder="1" applyAlignment="1">
      <alignment vertical="center"/>
    </xf>
    <xf numFmtId="49" fontId="3" fillId="2" borderId="21" xfId="0" applyNumberFormat="1" applyFont="1" applyFill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 topLeftCell="A1">
      <pane xSplit="7" ySplit="5" topLeftCell="H141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1" sqref="F1"/>
    </sheetView>
  </sheetViews>
  <sheetFormatPr defaultColWidth="9.140625" defaultRowHeight="21.75" customHeight="1"/>
  <cols>
    <col min="1" max="1" width="40.7109375" style="1" customWidth="1"/>
    <col min="2" max="7" width="12.7109375" style="1" customWidth="1"/>
    <col min="8" max="15" width="9.140625" style="1" customWidth="1"/>
    <col min="16" max="16" width="12.7109375" style="1" customWidth="1"/>
    <col min="17" max="16384" width="9.140625" style="1" customWidth="1"/>
  </cols>
  <sheetData>
    <row r="1" spans="1:6" ht="21.75" customHeight="1">
      <c r="A1" s="2" t="s">
        <v>0</v>
      </c>
      <c r="F1" s="1" t="s">
        <v>91</v>
      </c>
    </row>
    <row r="2" spans="1:6" ht="21.75" customHeight="1">
      <c r="A2" s="2" t="s">
        <v>1</v>
      </c>
      <c r="F2" s="1" t="s">
        <v>90</v>
      </c>
    </row>
    <row r="3" ht="6" customHeight="1" thickBot="1">
      <c r="A3" s="3"/>
    </row>
    <row r="4" spans="1:7" ht="45.75" customHeight="1">
      <c r="A4" s="29" t="s">
        <v>2</v>
      </c>
      <c r="B4" s="5" t="s">
        <v>3</v>
      </c>
      <c r="C4" s="5" t="s">
        <v>5</v>
      </c>
      <c r="D4" s="5" t="s">
        <v>7</v>
      </c>
      <c r="E4" s="21" t="s">
        <v>88</v>
      </c>
      <c r="F4" s="21" t="s">
        <v>89</v>
      </c>
      <c r="G4" s="7" t="s">
        <v>10</v>
      </c>
    </row>
    <row r="5" spans="1:7" ht="16.5" customHeight="1" thickBot="1">
      <c r="A5" s="30"/>
      <c r="B5" s="6" t="s">
        <v>4</v>
      </c>
      <c r="C5" s="6" t="s">
        <v>6</v>
      </c>
      <c r="D5" s="6" t="s">
        <v>8</v>
      </c>
      <c r="E5" s="22"/>
      <c r="F5" s="22" t="s">
        <v>9</v>
      </c>
      <c r="G5" s="8" t="s">
        <v>11</v>
      </c>
    </row>
    <row r="6" spans="1:7" ht="10.5" customHeight="1">
      <c r="A6" s="31" t="s">
        <v>12</v>
      </c>
      <c r="B6" s="32"/>
      <c r="C6" s="32">
        <v>323299</v>
      </c>
      <c r="D6" s="32"/>
      <c r="E6" s="32"/>
      <c r="F6" s="32"/>
      <c r="G6" s="27">
        <v>323299</v>
      </c>
    </row>
    <row r="7" spans="1:7" ht="10.5" customHeight="1">
      <c r="A7" s="19"/>
      <c r="B7" s="26"/>
      <c r="C7" s="26"/>
      <c r="D7" s="26"/>
      <c r="E7" s="26"/>
      <c r="F7" s="26"/>
      <c r="G7" s="24"/>
    </row>
    <row r="8" spans="1:7" ht="10.5" customHeight="1">
      <c r="A8" s="18" t="s">
        <v>13</v>
      </c>
      <c r="B8" s="25"/>
      <c r="C8" s="25">
        <v>248193</v>
      </c>
      <c r="D8" s="25"/>
      <c r="E8" s="25"/>
      <c r="F8" s="25"/>
      <c r="G8" s="23">
        <v>248193</v>
      </c>
    </row>
    <row r="9" spans="1:7" ht="10.5" customHeight="1">
      <c r="A9" s="19"/>
      <c r="B9" s="26"/>
      <c r="C9" s="26"/>
      <c r="D9" s="26"/>
      <c r="E9" s="26"/>
      <c r="F9" s="26"/>
      <c r="G9" s="24"/>
    </row>
    <row r="10" spans="1:7" ht="10.5" customHeight="1">
      <c r="A10" s="18" t="s">
        <v>14</v>
      </c>
      <c r="B10" s="11"/>
      <c r="C10" s="12">
        <v>150000</v>
      </c>
      <c r="D10" s="11"/>
      <c r="E10" s="11"/>
      <c r="F10" s="11"/>
      <c r="G10" s="13">
        <v>150000</v>
      </c>
    </row>
    <row r="11" spans="1:7" ht="10.5" customHeight="1">
      <c r="A11" s="19"/>
      <c r="B11" s="9"/>
      <c r="C11" s="9">
        <v>153516</v>
      </c>
      <c r="D11" s="9"/>
      <c r="E11" s="9"/>
      <c r="F11" s="9"/>
      <c r="G11" s="10">
        <v>153516</v>
      </c>
    </row>
    <row r="12" spans="1:7" ht="10.5" customHeight="1">
      <c r="A12" s="18" t="s">
        <v>15</v>
      </c>
      <c r="B12" s="25"/>
      <c r="C12" s="25">
        <v>150000</v>
      </c>
      <c r="D12" s="25"/>
      <c r="E12" s="25"/>
      <c r="F12" s="25"/>
      <c r="G12" s="23">
        <v>150000</v>
      </c>
    </row>
    <row r="13" spans="1:7" ht="10.5" customHeight="1">
      <c r="A13" s="19"/>
      <c r="B13" s="26"/>
      <c r="C13" s="26"/>
      <c r="D13" s="26"/>
      <c r="E13" s="26"/>
      <c r="F13" s="26"/>
      <c r="G13" s="24"/>
    </row>
    <row r="14" spans="1:7" ht="10.5" customHeight="1">
      <c r="A14" s="18" t="s">
        <v>16</v>
      </c>
      <c r="B14" s="11"/>
      <c r="C14" s="12">
        <v>750000</v>
      </c>
      <c r="D14" s="11"/>
      <c r="E14" s="11"/>
      <c r="F14" s="11"/>
      <c r="G14" s="13">
        <v>750000</v>
      </c>
    </row>
    <row r="15" spans="1:7" ht="10.5" customHeight="1">
      <c r="A15" s="19"/>
      <c r="B15" s="9"/>
      <c r="C15" s="9">
        <v>500000</v>
      </c>
      <c r="D15" s="9"/>
      <c r="E15" s="9"/>
      <c r="F15" s="9"/>
      <c r="G15" s="10">
        <v>500000</v>
      </c>
    </row>
    <row r="16" spans="1:7" ht="10.5" customHeight="1">
      <c r="A16" s="18" t="s">
        <v>17</v>
      </c>
      <c r="B16" s="25"/>
      <c r="C16" s="25">
        <v>60000</v>
      </c>
      <c r="D16" s="25"/>
      <c r="E16" s="25"/>
      <c r="F16" s="25"/>
      <c r="G16" s="23">
        <v>60000</v>
      </c>
    </row>
    <row r="17" spans="1:7" ht="10.5" customHeight="1">
      <c r="A17" s="19"/>
      <c r="B17" s="26"/>
      <c r="C17" s="26"/>
      <c r="D17" s="26"/>
      <c r="E17" s="26"/>
      <c r="F17" s="26"/>
      <c r="G17" s="24"/>
    </row>
    <row r="18" spans="1:7" ht="10.5" customHeight="1">
      <c r="A18" s="18" t="s">
        <v>18</v>
      </c>
      <c r="B18" s="25"/>
      <c r="C18" s="25">
        <v>300000</v>
      </c>
      <c r="D18" s="25"/>
      <c r="E18" s="25"/>
      <c r="F18" s="25"/>
      <c r="G18" s="23">
        <v>300000</v>
      </c>
    </row>
    <row r="19" spans="1:7" ht="10.5" customHeight="1">
      <c r="A19" s="19"/>
      <c r="B19" s="26"/>
      <c r="C19" s="26"/>
      <c r="D19" s="26"/>
      <c r="E19" s="26"/>
      <c r="F19" s="26"/>
      <c r="G19" s="24"/>
    </row>
    <row r="20" spans="1:7" ht="10.5" customHeight="1">
      <c r="A20" s="18" t="s">
        <v>19</v>
      </c>
      <c r="B20" s="11"/>
      <c r="C20" s="12">
        <v>0</v>
      </c>
      <c r="D20" s="11"/>
      <c r="E20" s="11"/>
      <c r="F20" s="11"/>
      <c r="G20" s="13">
        <v>0</v>
      </c>
    </row>
    <row r="21" spans="1:7" ht="10.5" customHeight="1">
      <c r="A21" s="19"/>
      <c r="B21" s="9"/>
      <c r="C21" s="9">
        <v>189660</v>
      </c>
      <c r="D21" s="9"/>
      <c r="E21" s="9"/>
      <c r="F21" s="9"/>
      <c r="G21" s="10">
        <v>189660</v>
      </c>
    </row>
    <row r="22" spans="1:7" ht="10.5" customHeight="1">
      <c r="A22" s="18" t="s">
        <v>20</v>
      </c>
      <c r="B22" s="11"/>
      <c r="C22" s="12">
        <v>3065355</v>
      </c>
      <c r="D22" s="12">
        <v>3745765</v>
      </c>
      <c r="E22" s="11"/>
      <c r="F22" s="11"/>
      <c r="G22" s="13">
        <f>+C22</f>
        <v>3065355</v>
      </c>
    </row>
    <row r="23" spans="1:7" ht="10.5" customHeight="1">
      <c r="A23" s="19"/>
      <c r="B23" s="9"/>
      <c r="C23" s="9">
        <v>3314322.1</v>
      </c>
      <c r="D23" s="9">
        <v>3496797.9</v>
      </c>
      <c r="E23" s="9"/>
      <c r="F23" s="9"/>
      <c r="G23" s="10">
        <f>+C23</f>
        <v>3314322.1</v>
      </c>
    </row>
    <row r="24" spans="1:7" ht="10.5" customHeight="1">
      <c r="A24" s="18" t="s">
        <v>21</v>
      </c>
      <c r="B24" s="25"/>
      <c r="C24" s="25">
        <v>354250</v>
      </c>
      <c r="D24" s="25"/>
      <c r="E24" s="25"/>
      <c r="F24" s="25"/>
      <c r="G24" s="23">
        <v>354250</v>
      </c>
    </row>
    <row r="25" spans="1:7" ht="10.5" customHeight="1">
      <c r="A25" s="19"/>
      <c r="B25" s="26"/>
      <c r="C25" s="26"/>
      <c r="D25" s="26"/>
      <c r="E25" s="26"/>
      <c r="F25" s="26"/>
      <c r="G25" s="24"/>
    </row>
    <row r="26" spans="1:7" ht="10.5" customHeight="1">
      <c r="A26" s="18" t="s">
        <v>22</v>
      </c>
      <c r="B26" s="11"/>
      <c r="C26" s="12">
        <v>150000</v>
      </c>
      <c r="D26" s="11"/>
      <c r="E26" s="11"/>
      <c r="F26" s="11"/>
      <c r="G26" s="13">
        <v>150000</v>
      </c>
    </row>
    <row r="27" spans="1:7" ht="10.5" customHeight="1">
      <c r="A27" s="19"/>
      <c r="B27" s="9"/>
      <c r="C27" s="9">
        <v>108162.88</v>
      </c>
      <c r="D27" s="9"/>
      <c r="E27" s="9"/>
      <c r="F27" s="9"/>
      <c r="G27" s="10">
        <v>108162.88</v>
      </c>
    </row>
    <row r="28" spans="1:7" ht="10.5" customHeight="1">
      <c r="A28" s="18" t="s">
        <v>23</v>
      </c>
      <c r="B28" s="11"/>
      <c r="C28" s="12">
        <v>0</v>
      </c>
      <c r="D28" s="11"/>
      <c r="E28" s="11"/>
      <c r="F28" s="11"/>
      <c r="G28" s="13">
        <v>0</v>
      </c>
    </row>
    <row r="29" spans="1:7" ht="10.5" customHeight="1">
      <c r="A29" s="19"/>
      <c r="B29" s="9"/>
      <c r="C29" s="9">
        <v>203490</v>
      </c>
      <c r="D29" s="9"/>
      <c r="E29" s="9"/>
      <c r="F29" s="9"/>
      <c r="G29" s="10">
        <v>203490</v>
      </c>
    </row>
    <row r="30" spans="1:7" ht="10.5" customHeight="1">
      <c r="A30" s="18" t="s">
        <v>24</v>
      </c>
      <c r="B30" s="25"/>
      <c r="C30" s="25">
        <v>89380</v>
      </c>
      <c r="D30" s="25"/>
      <c r="E30" s="25"/>
      <c r="F30" s="25"/>
      <c r="G30" s="23">
        <v>89380</v>
      </c>
    </row>
    <row r="31" spans="1:7" ht="10.5" customHeight="1">
      <c r="A31" s="19"/>
      <c r="B31" s="26"/>
      <c r="C31" s="26"/>
      <c r="D31" s="26"/>
      <c r="E31" s="26"/>
      <c r="F31" s="26"/>
      <c r="G31" s="24"/>
    </row>
    <row r="32" spans="1:7" ht="10.5" customHeight="1">
      <c r="A32" s="18" t="s">
        <v>25</v>
      </c>
      <c r="B32" s="11"/>
      <c r="C32" s="12">
        <v>0</v>
      </c>
      <c r="D32" s="11"/>
      <c r="E32" s="11"/>
      <c r="F32" s="11"/>
      <c r="G32" s="13">
        <v>0</v>
      </c>
    </row>
    <row r="33" spans="1:7" ht="10.5" customHeight="1">
      <c r="A33" s="19"/>
      <c r="B33" s="9"/>
      <c r="C33" s="9">
        <v>74498</v>
      </c>
      <c r="D33" s="9"/>
      <c r="E33" s="9"/>
      <c r="F33" s="9"/>
      <c r="G33" s="10">
        <v>74498</v>
      </c>
    </row>
    <row r="34" spans="1:7" ht="10.5" customHeight="1">
      <c r="A34" s="18" t="s">
        <v>26</v>
      </c>
      <c r="B34" s="11"/>
      <c r="C34" s="12">
        <v>250000</v>
      </c>
      <c r="D34" s="11"/>
      <c r="E34" s="11"/>
      <c r="F34" s="12">
        <v>0</v>
      </c>
      <c r="G34" s="13">
        <v>250000</v>
      </c>
    </row>
    <row r="35" spans="1:7" ht="10.5" customHeight="1">
      <c r="A35" s="19"/>
      <c r="B35" s="9"/>
      <c r="C35" s="9">
        <v>0</v>
      </c>
      <c r="D35" s="9"/>
      <c r="E35" s="9"/>
      <c r="F35" s="9">
        <v>250000</v>
      </c>
      <c r="G35" s="10">
        <v>250000</v>
      </c>
    </row>
    <row r="36" spans="1:7" ht="10.5" customHeight="1">
      <c r="A36" s="18" t="s">
        <v>27</v>
      </c>
      <c r="B36" s="11"/>
      <c r="C36" s="12">
        <v>765877.6</v>
      </c>
      <c r="D36" s="11"/>
      <c r="E36" s="11"/>
      <c r="F36" s="11"/>
      <c r="G36" s="13">
        <v>765877.6</v>
      </c>
    </row>
    <row r="37" spans="1:7" ht="10.5" customHeight="1">
      <c r="A37" s="19"/>
      <c r="B37" s="9"/>
      <c r="C37" s="9">
        <v>765878</v>
      </c>
      <c r="D37" s="9"/>
      <c r="E37" s="9"/>
      <c r="F37" s="9"/>
      <c r="G37" s="10">
        <v>765878</v>
      </c>
    </row>
    <row r="38" spans="1:7" ht="10.5" customHeight="1">
      <c r="A38" s="18" t="s">
        <v>28</v>
      </c>
      <c r="B38" s="12">
        <v>0</v>
      </c>
      <c r="C38" s="12">
        <v>0</v>
      </c>
      <c r="D38" s="11"/>
      <c r="E38" s="11"/>
      <c r="F38" s="11"/>
      <c r="G38" s="13">
        <v>0</v>
      </c>
    </row>
    <row r="39" spans="1:7" ht="10.5" customHeight="1">
      <c r="A39" s="19"/>
      <c r="B39" s="9">
        <v>1500000</v>
      </c>
      <c r="C39" s="9">
        <v>428973.73</v>
      </c>
      <c r="D39" s="9"/>
      <c r="E39" s="9"/>
      <c r="F39" s="9"/>
      <c r="G39" s="10">
        <v>1928973.73</v>
      </c>
    </row>
    <row r="40" spans="1:7" ht="10.5" customHeight="1">
      <c r="A40" s="18" t="s">
        <v>29</v>
      </c>
      <c r="B40" s="25"/>
      <c r="C40" s="25">
        <v>44003</v>
      </c>
      <c r="D40" s="25"/>
      <c r="E40" s="25"/>
      <c r="F40" s="25"/>
      <c r="G40" s="23">
        <v>44003</v>
      </c>
    </row>
    <row r="41" spans="1:7" ht="10.5" customHeight="1">
      <c r="A41" s="19"/>
      <c r="B41" s="26"/>
      <c r="C41" s="26"/>
      <c r="D41" s="26"/>
      <c r="E41" s="26"/>
      <c r="F41" s="26"/>
      <c r="G41" s="24"/>
    </row>
    <row r="42" spans="1:7" ht="10.5" customHeight="1">
      <c r="A42" s="18" t="s">
        <v>30</v>
      </c>
      <c r="B42" s="25"/>
      <c r="C42" s="25">
        <v>147857.5</v>
      </c>
      <c r="D42" s="25"/>
      <c r="E42" s="25"/>
      <c r="F42" s="25"/>
      <c r="G42" s="23">
        <v>147857.5</v>
      </c>
    </row>
    <row r="43" spans="1:7" ht="10.5" customHeight="1">
      <c r="A43" s="19"/>
      <c r="B43" s="26"/>
      <c r="C43" s="26"/>
      <c r="D43" s="26"/>
      <c r="E43" s="26"/>
      <c r="F43" s="26"/>
      <c r="G43" s="24"/>
    </row>
    <row r="44" spans="1:7" ht="10.5" customHeight="1">
      <c r="A44" s="18" t="s">
        <v>31</v>
      </c>
      <c r="B44" s="11"/>
      <c r="C44" s="12">
        <v>200000</v>
      </c>
      <c r="D44" s="11"/>
      <c r="E44" s="11"/>
      <c r="F44" s="11"/>
      <c r="G44" s="13">
        <v>200000</v>
      </c>
    </row>
    <row r="45" spans="1:7" ht="10.5" customHeight="1">
      <c r="A45" s="19"/>
      <c r="B45" s="9"/>
      <c r="C45" s="9">
        <v>218000</v>
      </c>
      <c r="D45" s="9"/>
      <c r="E45" s="9"/>
      <c r="F45" s="9"/>
      <c r="G45" s="10">
        <v>218000</v>
      </c>
    </row>
    <row r="46" spans="1:7" ht="10.5" customHeight="1">
      <c r="A46" s="18" t="s">
        <v>32</v>
      </c>
      <c r="B46" s="25"/>
      <c r="C46" s="25">
        <v>29750</v>
      </c>
      <c r="D46" s="25"/>
      <c r="E46" s="25"/>
      <c r="F46" s="25"/>
      <c r="G46" s="23">
        <v>29750</v>
      </c>
    </row>
    <row r="47" spans="1:7" ht="10.5" customHeight="1">
      <c r="A47" s="19"/>
      <c r="B47" s="26"/>
      <c r="C47" s="26"/>
      <c r="D47" s="26"/>
      <c r="E47" s="26"/>
      <c r="F47" s="26"/>
      <c r="G47" s="24"/>
    </row>
    <row r="48" spans="1:7" ht="10.5" customHeight="1">
      <c r="A48" s="18" t="s">
        <v>33</v>
      </c>
      <c r="B48" s="25">
        <v>0</v>
      </c>
      <c r="C48" s="25">
        <v>0</v>
      </c>
      <c r="D48" s="25"/>
      <c r="E48" s="25"/>
      <c r="F48" s="25"/>
      <c r="G48" s="23">
        <v>0</v>
      </c>
    </row>
    <row r="49" spans="1:7" ht="10.5" customHeight="1">
      <c r="A49" s="19"/>
      <c r="B49" s="26"/>
      <c r="C49" s="26"/>
      <c r="D49" s="26"/>
      <c r="E49" s="26"/>
      <c r="F49" s="26"/>
      <c r="G49" s="24"/>
    </row>
    <row r="50" spans="1:7" ht="10.5" customHeight="1">
      <c r="A50" s="18" t="s">
        <v>34</v>
      </c>
      <c r="B50" s="25"/>
      <c r="C50" s="25">
        <v>40799</v>
      </c>
      <c r="D50" s="25"/>
      <c r="E50" s="25"/>
      <c r="F50" s="25"/>
      <c r="G50" s="23">
        <v>40799</v>
      </c>
    </row>
    <row r="51" spans="1:7" ht="10.5" customHeight="1">
      <c r="A51" s="19"/>
      <c r="B51" s="26"/>
      <c r="C51" s="26"/>
      <c r="D51" s="26"/>
      <c r="E51" s="26"/>
      <c r="F51" s="26"/>
      <c r="G51" s="24"/>
    </row>
    <row r="52" spans="1:7" ht="10.5" customHeight="1">
      <c r="A52" s="18" t="s">
        <v>35</v>
      </c>
      <c r="B52" s="25"/>
      <c r="C52" s="25">
        <v>152843.5</v>
      </c>
      <c r="D52" s="25"/>
      <c r="E52" s="25"/>
      <c r="F52" s="25"/>
      <c r="G52" s="23">
        <v>152843.5</v>
      </c>
    </row>
    <row r="53" spans="1:7" ht="10.5" customHeight="1">
      <c r="A53" s="19"/>
      <c r="B53" s="26"/>
      <c r="C53" s="26"/>
      <c r="D53" s="26"/>
      <c r="E53" s="26"/>
      <c r="F53" s="26"/>
      <c r="G53" s="24"/>
    </row>
    <row r="54" spans="1:7" ht="10.5" customHeight="1">
      <c r="A54" s="18" t="s">
        <v>36</v>
      </c>
      <c r="B54" s="11"/>
      <c r="C54" s="12">
        <v>50000</v>
      </c>
      <c r="D54" s="11"/>
      <c r="E54" s="11"/>
      <c r="F54" s="11"/>
      <c r="G54" s="13">
        <v>50000</v>
      </c>
    </row>
    <row r="55" spans="1:7" ht="10.5" customHeight="1">
      <c r="A55" s="19"/>
      <c r="B55" s="9"/>
      <c r="C55" s="9">
        <v>47450</v>
      </c>
      <c r="D55" s="9"/>
      <c r="E55" s="9"/>
      <c r="F55" s="9"/>
      <c r="G55" s="10">
        <v>47450</v>
      </c>
    </row>
    <row r="56" spans="1:7" ht="10.5" customHeight="1">
      <c r="A56" s="18" t="s">
        <v>37</v>
      </c>
      <c r="B56" s="25"/>
      <c r="C56" s="25">
        <v>160329.5</v>
      </c>
      <c r="D56" s="25"/>
      <c r="E56" s="25"/>
      <c r="F56" s="25"/>
      <c r="G56" s="23">
        <v>160329.5</v>
      </c>
    </row>
    <row r="57" spans="1:7" ht="10.5" customHeight="1">
      <c r="A57" s="19"/>
      <c r="B57" s="26"/>
      <c r="C57" s="26"/>
      <c r="D57" s="26"/>
      <c r="E57" s="26"/>
      <c r="F57" s="26"/>
      <c r="G57" s="24"/>
    </row>
    <row r="58" spans="1:7" ht="10.5" customHeight="1">
      <c r="A58" s="18" t="s">
        <v>38</v>
      </c>
      <c r="B58" s="25"/>
      <c r="C58" s="25">
        <v>512392.82</v>
      </c>
      <c r="D58" s="25"/>
      <c r="E58" s="25"/>
      <c r="F58" s="25"/>
      <c r="G58" s="23">
        <v>512392.82</v>
      </c>
    </row>
    <row r="59" spans="1:7" ht="10.5" customHeight="1">
      <c r="A59" s="19"/>
      <c r="B59" s="26"/>
      <c r="C59" s="26"/>
      <c r="D59" s="26"/>
      <c r="E59" s="26"/>
      <c r="F59" s="26"/>
      <c r="G59" s="24"/>
    </row>
    <row r="60" spans="1:7" ht="10.5" customHeight="1">
      <c r="A60" s="18" t="s">
        <v>39</v>
      </c>
      <c r="B60" s="25"/>
      <c r="C60" s="25">
        <v>400000</v>
      </c>
      <c r="D60" s="25"/>
      <c r="E60" s="25"/>
      <c r="F60" s="25"/>
      <c r="G60" s="23">
        <v>400000</v>
      </c>
    </row>
    <row r="61" spans="1:7" ht="10.5" customHeight="1">
      <c r="A61" s="19"/>
      <c r="B61" s="26"/>
      <c r="C61" s="26"/>
      <c r="D61" s="26"/>
      <c r="E61" s="26"/>
      <c r="F61" s="26"/>
      <c r="G61" s="24"/>
    </row>
    <row r="62" spans="1:7" ht="10.5" customHeight="1">
      <c r="A62" s="18" t="s">
        <v>40</v>
      </c>
      <c r="B62" s="11"/>
      <c r="C62" s="12">
        <v>0</v>
      </c>
      <c r="D62" s="11"/>
      <c r="E62" s="11"/>
      <c r="F62" s="11"/>
      <c r="G62" s="13">
        <v>0</v>
      </c>
    </row>
    <row r="63" spans="1:7" ht="10.5" customHeight="1">
      <c r="A63" s="19"/>
      <c r="B63" s="9"/>
      <c r="C63" s="9">
        <v>184649</v>
      </c>
      <c r="D63" s="9"/>
      <c r="E63" s="9"/>
      <c r="F63" s="9"/>
      <c r="G63" s="10">
        <v>184649</v>
      </c>
    </row>
    <row r="64" spans="1:7" ht="10.5" customHeight="1">
      <c r="A64" s="18" t="s">
        <v>41</v>
      </c>
      <c r="B64" s="11"/>
      <c r="C64" s="12">
        <v>565845</v>
      </c>
      <c r="D64" s="11"/>
      <c r="E64" s="11"/>
      <c r="F64" s="11"/>
      <c r="G64" s="13">
        <v>565845</v>
      </c>
    </row>
    <row r="65" spans="1:7" ht="10.5" customHeight="1">
      <c r="A65" s="19"/>
      <c r="B65" s="9"/>
      <c r="C65" s="9">
        <v>699125</v>
      </c>
      <c r="D65" s="9"/>
      <c r="E65" s="9"/>
      <c r="F65" s="9"/>
      <c r="G65" s="10">
        <v>699125</v>
      </c>
    </row>
    <row r="66" spans="1:7" ht="10.5" customHeight="1">
      <c r="A66" s="18" t="s">
        <v>42</v>
      </c>
      <c r="B66" s="11"/>
      <c r="C66" s="12">
        <v>500000</v>
      </c>
      <c r="D66" s="11"/>
      <c r="E66" s="11"/>
      <c r="F66" s="11"/>
      <c r="G66" s="13">
        <v>500000</v>
      </c>
    </row>
    <row r="67" spans="1:7" ht="10.5" customHeight="1">
      <c r="A67" s="19"/>
      <c r="B67" s="9"/>
      <c r="C67" s="9">
        <v>0</v>
      </c>
      <c r="D67" s="9"/>
      <c r="E67" s="9"/>
      <c r="F67" s="9"/>
      <c r="G67" s="10">
        <v>0</v>
      </c>
    </row>
    <row r="68" spans="1:7" ht="10.5" customHeight="1">
      <c r="A68" s="18" t="s">
        <v>43</v>
      </c>
      <c r="B68" s="25"/>
      <c r="C68" s="25">
        <v>120000</v>
      </c>
      <c r="D68" s="25"/>
      <c r="E68" s="25"/>
      <c r="F68" s="25"/>
      <c r="G68" s="23">
        <v>120000</v>
      </c>
    </row>
    <row r="69" spans="1:7" ht="10.5" customHeight="1">
      <c r="A69" s="19"/>
      <c r="B69" s="26"/>
      <c r="C69" s="26"/>
      <c r="D69" s="26"/>
      <c r="E69" s="26"/>
      <c r="F69" s="26"/>
      <c r="G69" s="24"/>
    </row>
    <row r="70" spans="1:7" ht="10.5" customHeight="1">
      <c r="A70" s="18" t="s">
        <v>44</v>
      </c>
      <c r="B70" s="25"/>
      <c r="C70" s="25">
        <v>100000</v>
      </c>
      <c r="D70" s="25"/>
      <c r="E70" s="25"/>
      <c r="F70" s="25"/>
      <c r="G70" s="23">
        <v>100000</v>
      </c>
    </row>
    <row r="71" spans="1:7" ht="10.5" customHeight="1">
      <c r="A71" s="19"/>
      <c r="B71" s="26"/>
      <c r="C71" s="26"/>
      <c r="D71" s="26"/>
      <c r="E71" s="26"/>
      <c r="F71" s="26"/>
      <c r="G71" s="24"/>
    </row>
    <row r="72" spans="1:7" ht="10.5" customHeight="1">
      <c r="A72" s="18" t="s">
        <v>45</v>
      </c>
      <c r="B72" s="11"/>
      <c r="C72" s="12">
        <v>300000</v>
      </c>
      <c r="D72" s="11"/>
      <c r="E72" s="11"/>
      <c r="F72" s="11"/>
      <c r="G72" s="13">
        <v>300000</v>
      </c>
    </row>
    <row r="73" spans="1:7" ht="10.5" customHeight="1">
      <c r="A73" s="19"/>
      <c r="B73" s="9"/>
      <c r="C73" s="9">
        <v>420000</v>
      </c>
      <c r="D73" s="9"/>
      <c r="E73" s="9"/>
      <c r="F73" s="9"/>
      <c r="G73" s="10">
        <v>420000</v>
      </c>
    </row>
    <row r="74" spans="1:7" ht="10.5" customHeight="1">
      <c r="A74" s="18" t="s">
        <v>46</v>
      </c>
      <c r="B74" s="25"/>
      <c r="C74" s="25">
        <v>300000</v>
      </c>
      <c r="D74" s="25"/>
      <c r="E74" s="25"/>
      <c r="F74" s="25"/>
      <c r="G74" s="23">
        <v>300000</v>
      </c>
    </row>
    <row r="75" spans="1:7" ht="10.5" customHeight="1">
      <c r="A75" s="19"/>
      <c r="B75" s="26"/>
      <c r="C75" s="26"/>
      <c r="D75" s="26"/>
      <c r="E75" s="26"/>
      <c r="F75" s="26"/>
      <c r="G75" s="24"/>
    </row>
    <row r="76" spans="1:7" ht="10.5" customHeight="1">
      <c r="A76" s="18" t="s">
        <v>47</v>
      </c>
      <c r="B76" s="25"/>
      <c r="C76" s="25">
        <v>2756159.5</v>
      </c>
      <c r="D76" s="25">
        <v>10214840.5</v>
      </c>
      <c r="E76" s="25"/>
      <c r="F76" s="25"/>
      <c r="G76" s="23">
        <f>+C76</f>
        <v>2756159.5</v>
      </c>
    </row>
    <row r="77" spans="1:7" ht="10.5" customHeight="1">
      <c r="A77" s="19"/>
      <c r="B77" s="26"/>
      <c r="C77" s="26"/>
      <c r="D77" s="26"/>
      <c r="E77" s="26"/>
      <c r="F77" s="26"/>
      <c r="G77" s="24"/>
    </row>
    <row r="78" spans="1:7" ht="10.5" customHeight="1">
      <c r="A78" s="18" t="s">
        <v>48</v>
      </c>
      <c r="B78" s="25">
        <v>3692</v>
      </c>
      <c r="C78" s="25"/>
      <c r="D78" s="25"/>
      <c r="E78" s="25"/>
      <c r="F78" s="25"/>
      <c r="G78" s="23">
        <v>3692</v>
      </c>
    </row>
    <row r="79" spans="1:7" ht="10.5" customHeight="1">
      <c r="A79" s="19"/>
      <c r="B79" s="26"/>
      <c r="C79" s="26"/>
      <c r="D79" s="26"/>
      <c r="E79" s="26"/>
      <c r="F79" s="26"/>
      <c r="G79" s="24"/>
    </row>
    <row r="80" spans="1:7" ht="10.5" customHeight="1">
      <c r="A80" s="18" t="s">
        <v>49</v>
      </c>
      <c r="B80" s="12">
        <v>100000</v>
      </c>
      <c r="C80" s="11"/>
      <c r="D80" s="11"/>
      <c r="E80" s="11"/>
      <c r="F80" s="11"/>
      <c r="G80" s="13">
        <v>100000</v>
      </c>
    </row>
    <row r="81" spans="1:7" ht="10.5" customHeight="1">
      <c r="A81" s="19"/>
      <c r="B81" s="9">
        <v>0</v>
      </c>
      <c r="C81" s="9"/>
      <c r="D81" s="9"/>
      <c r="E81" s="9"/>
      <c r="F81" s="9"/>
      <c r="G81" s="10">
        <v>0</v>
      </c>
    </row>
    <row r="82" spans="1:7" ht="10.5" customHeight="1">
      <c r="A82" s="18" t="s">
        <v>50</v>
      </c>
      <c r="B82" s="25"/>
      <c r="C82" s="25">
        <v>56520</v>
      </c>
      <c r="D82" s="25"/>
      <c r="E82" s="25"/>
      <c r="F82" s="25"/>
      <c r="G82" s="23">
        <v>56520</v>
      </c>
    </row>
    <row r="83" spans="1:7" ht="10.5" customHeight="1">
      <c r="A83" s="19"/>
      <c r="B83" s="26"/>
      <c r="C83" s="26"/>
      <c r="D83" s="26"/>
      <c r="E83" s="26"/>
      <c r="F83" s="26"/>
      <c r="G83" s="24"/>
    </row>
    <row r="84" spans="1:7" ht="10.5" customHeight="1">
      <c r="A84" s="18" t="s">
        <v>51</v>
      </c>
      <c r="B84" s="11"/>
      <c r="C84" s="12">
        <v>350000</v>
      </c>
      <c r="D84" s="11"/>
      <c r="E84" s="11"/>
      <c r="F84" s="11"/>
      <c r="G84" s="13">
        <v>350000</v>
      </c>
    </row>
    <row r="85" spans="1:7" ht="10.5" customHeight="1">
      <c r="A85" s="19"/>
      <c r="B85" s="9"/>
      <c r="C85" s="9">
        <v>125656</v>
      </c>
      <c r="D85" s="9"/>
      <c r="E85" s="9"/>
      <c r="F85" s="9"/>
      <c r="G85" s="10">
        <v>125656</v>
      </c>
    </row>
    <row r="86" spans="1:7" ht="10.5" customHeight="1">
      <c r="A86" s="18" t="s">
        <v>52</v>
      </c>
      <c r="B86" s="11"/>
      <c r="C86" s="12">
        <v>116632</v>
      </c>
      <c r="D86" s="11"/>
      <c r="E86" s="11"/>
      <c r="F86" s="11"/>
      <c r="G86" s="13">
        <v>116632</v>
      </c>
    </row>
    <row r="87" spans="1:7" ht="10.5" customHeight="1">
      <c r="A87" s="19"/>
      <c r="B87" s="9"/>
      <c r="C87" s="9">
        <v>116939</v>
      </c>
      <c r="D87" s="9"/>
      <c r="E87" s="9"/>
      <c r="F87" s="9"/>
      <c r="G87" s="10">
        <v>116939</v>
      </c>
    </row>
    <row r="88" spans="1:7" ht="10.5" customHeight="1">
      <c r="A88" s="18" t="s">
        <v>53</v>
      </c>
      <c r="B88" s="25"/>
      <c r="C88" s="25">
        <v>116632</v>
      </c>
      <c r="D88" s="25"/>
      <c r="E88" s="25"/>
      <c r="F88" s="25"/>
      <c r="G88" s="23">
        <v>116632</v>
      </c>
    </row>
    <row r="89" spans="1:7" ht="10.5" customHeight="1">
      <c r="A89" s="19"/>
      <c r="B89" s="26"/>
      <c r="C89" s="26"/>
      <c r="D89" s="26"/>
      <c r="E89" s="26"/>
      <c r="F89" s="26"/>
      <c r="G89" s="24"/>
    </row>
    <row r="90" spans="1:7" ht="10.5" customHeight="1">
      <c r="A90" s="18" t="s">
        <v>54</v>
      </c>
      <c r="B90" s="25"/>
      <c r="C90" s="25">
        <v>156553</v>
      </c>
      <c r="D90" s="25"/>
      <c r="E90" s="25"/>
      <c r="F90" s="25"/>
      <c r="G90" s="23">
        <v>156553</v>
      </c>
    </row>
    <row r="91" spans="1:7" ht="10.5" customHeight="1">
      <c r="A91" s="19"/>
      <c r="B91" s="26"/>
      <c r="C91" s="26"/>
      <c r="D91" s="26"/>
      <c r="E91" s="26"/>
      <c r="F91" s="26"/>
      <c r="G91" s="24"/>
    </row>
    <row r="92" spans="1:7" ht="10.5" customHeight="1">
      <c r="A92" s="18" t="s">
        <v>55</v>
      </c>
      <c r="B92" s="12">
        <v>9429638</v>
      </c>
      <c r="C92" s="12">
        <v>11306.28</v>
      </c>
      <c r="D92" s="12">
        <v>0</v>
      </c>
      <c r="E92" s="12">
        <v>0</v>
      </c>
      <c r="F92" s="12">
        <v>0</v>
      </c>
      <c r="G92" s="13">
        <f>+B92+C92</f>
        <v>9440944.28</v>
      </c>
    </row>
    <row r="93" spans="1:7" ht="10.5" customHeight="1">
      <c r="A93" s="19"/>
      <c r="B93" s="9">
        <v>0</v>
      </c>
      <c r="C93" s="9">
        <v>0</v>
      </c>
      <c r="D93" s="9">
        <v>500000</v>
      </c>
      <c r="E93" s="9">
        <v>8029638</v>
      </c>
      <c r="F93" s="9">
        <v>162</v>
      </c>
      <c r="G93" s="10">
        <f>+E93+F93</f>
        <v>8029800</v>
      </c>
    </row>
    <row r="94" spans="1:7" ht="10.5" customHeight="1">
      <c r="A94" s="18" t="s">
        <v>56</v>
      </c>
      <c r="B94" s="11"/>
      <c r="C94" s="12">
        <v>0</v>
      </c>
      <c r="D94" s="11"/>
      <c r="E94" s="11"/>
      <c r="F94" s="11"/>
      <c r="G94" s="13">
        <v>0</v>
      </c>
    </row>
    <row r="95" spans="1:7" ht="10.5" customHeight="1">
      <c r="A95" s="19"/>
      <c r="B95" s="9"/>
      <c r="C95" s="9">
        <v>220252</v>
      </c>
      <c r="D95" s="9"/>
      <c r="E95" s="9"/>
      <c r="F95" s="9"/>
      <c r="G95" s="10">
        <v>220252</v>
      </c>
    </row>
    <row r="96" spans="1:7" ht="10.5" customHeight="1">
      <c r="A96" s="18" t="s">
        <v>57</v>
      </c>
      <c r="B96" s="11"/>
      <c r="C96" s="12">
        <v>500000</v>
      </c>
      <c r="D96" s="11"/>
      <c r="E96" s="11"/>
      <c r="F96" s="11"/>
      <c r="G96" s="13">
        <v>500000</v>
      </c>
    </row>
    <row r="97" spans="1:7" ht="10.5" customHeight="1">
      <c r="A97" s="19"/>
      <c r="B97" s="9"/>
      <c r="C97" s="9">
        <v>0</v>
      </c>
      <c r="D97" s="9"/>
      <c r="E97" s="9"/>
      <c r="F97" s="9"/>
      <c r="G97" s="10">
        <v>0</v>
      </c>
    </row>
    <row r="98" spans="1:7" ht="10.5" customHeight="1">
      <c r="A98" s="18" t="s">
        <v>58</v>
      </c>
      <c r="B98" s="25"/>
      <c r="C98" s="25">
        <v>471305</v>
      </c>
      <c r="D98" s="25"/>
      <c r="E98" s="25"/>
      <c r="F98" s="25"/>
      <c r="G98" s="23">
        <v>471305</v>
      </c>
    </row>
    <row r="99" spans="1:7" ht="10.5" customHeight="1">
      <c r="A99" s="19"/>
      <c r="B99" s="26"/>
      <c r="C99" s="26"/>
      <c r="D99" s="26"/>
      <c r="E99" s="26"/>
      <c r="F99" s="26"/>
      <c r="G99" s="24"/>
    </row>
    <row r="100" spans="1:7" ht="10.5" customHeight="1">
      <c r="A100" s="18" t="s">
        <v>59</v>
      </c>
      <c r="B100" s="25"/>
      <c r="C100" s="25">
        <v>100000</v>
      </c>
      <c r="D100" s="25"/>
      <c r="E100" s="25"/>
      <c r="F100" s="25"/>
      <c r="G100" s="23">
        <v>100000</v>
      </c>
    </row>
    <row r="101" spans="1:7" ht="10.5" customHeight="1">
      <c r="A101" s="19"/>
      <c r="B101" s="26"/>
      <c r="C101" s="26"/>
      <c r="D101" s="26"/>
      <c r="E101" s="26"/>
      <c r="F101" s="26"/>
      <c r="G101" s="24"/>
    </row>
    <row r="102" spans="1:7" ht="10.5" customHeight="1">
      <c r="A102" s="18" t="s">
        <v>60</v>
      </c>
      <c r="B102" s="25"/>
      <c r="C102" s="25">
        <v>671971</v>
      </c>
      <c r="D102" s="25"/>
      <c r="E102" s="25"/>
      <c r="F102" s="25"/>
      <c r="G102" s="23">
        <v>671971</v>
      </c>
    </row>
    <row r="103" spans="1:7" ht="10.5" customHeight="1">
      <c r="A103" s="19"/>
      <c r="B103" s="26"/>
      <c r="C103" s="26"/>
      <c r="D103" s="26"/>
      <c r="E103" s="26"/>
      <c r="F103" s="26"/>
      <c r="G103" s="24"/>
    </row>
    <row r="104" spans="1:7" ht="10.5" customHeight="1">
      <c r="A104" s="18" t="s">
        <v>61</v>
      </c>
      <c r="B104" s="25"/>
      <c r="C104" s="25">
        <v>27370</v>
      </c>
      <c r="D104" s="25"/>
      <c r="E104" s="25"/>
      <c r="F104" s="25"/>
      <c r="G104" s="23">
        <v>27370</v>
      </c>
    </row>
    <row r="105" spans="1:7" ht="10.5" customHeight="1">
      <c r="A105" s="19"/>
      <c r="B105" s="26"/>
      <c r="C105" s="26"/>
      <c r="D105" s="26"/>
      <c r="E105" s="26"/>
      <c r="F105" s="26"/>
      <c r="G105" s="24"/>
    </row>
    <row r="106" spans="1:7" ht="10.5" customHeight="1">
      <c r="A106" s="18" t="s">
        <v>62</v>
      </c>
      <c r="B106" s="11"/>
      <c r="C106" s="12">
        <v>800000</v>
      </c>
      <c r="D106" s="11"/>
      <c r="E106" s="11"/>
      <c r="F106" s="11"/>
      <c r="G106" s="13">
        <v>800000</v>
      </c>
    </row>
    <row r="107" spans="1:7" ht="10.5" customHeight="1">
      <c r="A107" s="19"/>
      <c r="B107" s="9"/>
      <c r="C107" s="9">
        <v>1200000</v>
      </c>
      <c r="D107" s="9"/>
      <c r="E107" s="9"/>
      <c r="F107" s="9"/>
      <c r="G107" s="10">
        <v>1200000</v>
      </c>
    </row>
    <row r="108" spans="1:7" ht="10.5" customHeight="1">
      <c r="A108" s="18" t="s">
        <v>63</v>
      </c>
      <c r="B108" s="25"/>
      <c r="C108" s="25">
        <v>99953</v>
      </c>
      <c r="D108" s="25"/>
      <c r="E108" s="25"/>
      <c r="F108" s="25"/>
      <c r="G108" s="23">
        <v>99953</v>
      </c>
    </row>
    <row r="109" spans="1:7" ht="10.5" customHeight="1">
      <c r="A109" s="19"/>
      <c r="B109" s="26"/>
      <c r="C109" s="26"/>
      <c r="D109" s="26"/>
      <c r="E109" s="26"/>
      <c r="F109" s="26"/>
      <c r="G109" s="24"/>
    </row>
    <row r="110" spans="1:7" ht="10.5" customHeight="1">
      <c r="A110" s="18" t="s">
        <v>64</v>
      </c>
      <c r="B110" s="11"/>
      <c r="C110" s="12">
        <v>0</v>
      </c>
      <c r="D110" s="11"/>
      <c r="E110" s="11"/>
      <c r="F110" s="11"/>
      <c r="G110" s="13">
        <v>0</v>
      </c>
    </row>
    <row r="111" spans="1:7" ht="10.5" customHeight="1">
      <c r="A111" s="19"/>
      <c r="B111" s="9"/>
      <c r="C111" s="9">
        <v>168652.87</v>
      </c>
      <c r="D111" s="9"/>
      <c r="E111" s="9"/>
      <c r="F111" s="9"/>
      <c r="G111" s="10">
        <v>168652.87</v>
      </c>
    </row>
    <row r="112" spans="1:7" ht="10.5" customHeight="1">
      <c r="A112" s="18" t="s">
        <v>65</v>
      </c>
      <c r="B112" s="11"/>
      <c r="C112" s="12">
        <v>1000000</v>
      </c>
      <c r="D112" s="11"/>
      <c r="E112" s="11"/>
      <c r="F112" s="12">
        <v>0</v>
      </c>
      <c r="G112" s="13">
        <v>1000000</v>
      </c>
    </row>
    <row r="113" spans="1:7" ht="10.5" customHeight="1">
      <c r="A113" s="19"/>
      <c r="B113" s="9"/>
      <c r="C113" s="9">
        <v>0</v>
      </c>
      <c r="D113" s="9"/>
      <c r="E113" s="9"/>
      <c r="F113" s="9">
        <v>1000000</v>
      </c>
      <c r="G113" s="10">
        <v>1000000</v>
      </c>
    </row>
    <row r="114" spans="1:7" ht="10.5" customHeight="1">
      <c r="A114" s="18" t="s">
        <v>66</v>
      </c>
      <c r="B114" s="11"/>
      <c r="C114" s="12">
        <v>100000</v>
      </c>
      <c r="D114" s="11"/>
      <c r="E114" s="11"/>
      <c r="F114" s="11"/>
      <c r="G114" s="13">
        <v>100000</v>
      </c>
    </row>
    <row r="115" spans="1:7" ht="10.5" customHeight="1">
      <c r="A115" s="19"/>
      <c r="B115" s="9"/>
      <c r="C115" s="9">
        <v>114002</v>
      </c>
      <c r="D115" s="9"/>
      <c r="E115" s="9"/>
      <c r="F115" s="9"/>
      <c r="G115" s="10">
        <v>114002</v>
      </c>
    </row>
    <row r="116" spans="1:7" ht="10.5" customHeight="1">
      <c r="A116" s="18" t="s">
        <v>67</v>
      </c>
      <c r="B116" s="11"/>
      <c r="C116" s="12">
        <v>48527.3</v>
      </c>
      <c r="D116" s="11"/>
      <c r="E116" s="11"/>
      <c r="F116" s="11"/>
      <c r="G116" s="13">
        <v>48527.3</v>
      </c>
    </row>
    <row r="117" spans="1:7" ht="10.5" customHeight="1">
      <c r="A117" s="19"/>
      <c r="B117" s="9"/>
      <c r="C117" s="9">
        <v>48527.9</v>
      </c>
      <c r="D117" s="9"/>
      <c r="E117" s="9"/>
      <c r="F117" s="9"/>
      <c r="G117" s="10">
        <v>48527.9</v>
      </c>
    </row>
    <row r="118" spans="1:7" ht="10.5" customHeight="1">
      <c r="A118" s="18" t="s">
        <v>68</v>
      </c>
      <c r="B118" s="11"/>
      <c r="C118" s="12">
        <v>2045000</v>
      </c>
      <c r="D118" s="11"/>
      <c r="E118" s="11"/>
      <c r="F118" s="11"/>
      <c r="G118" s="13">
        <v>2045000</v>
      </c>
    </row>
    <row r="119" spans="1:7" ht="10.5" customHeight="1">
      <c r="A119" s="19"/>
      <c r="B119" s="9"/>
      <c r="C119" s="9">
        <v>0</v>
      </c>
      <c r="D119" s="9"/>
      <c r="E119" s="9"/>
      <c r="F119" s="9"/>
      <c r="G119" s="10">
        <v>0</v>
      </c>
    </row>
    <row r="120" spans="1:7" ht="10.5" customHeight="1">
      <c r="A120" s="18" t="s">
        <v>69</v>
      </c>
      <c r="B120" s="25"/>
      <c r="C120" s="25">
        <v>150000</v>
      </c>
      <c r="D120" s="25"/>
      <c r="E120" s="25"/>
      <c r="F120" s="25"/>
      <c r="G120" s="23">
        <v>150000</v>
      </c>
    </row>
    <row r="121" spans="1:7" ht="10.5" customHeight="1" thickBot="1">
      <c r="A121" s="20"/>
      <c r="B121" s="33"/>
      <c r="C121" s="33"/>
      <c r="D121" s="33"/>
      <c r="E121" s="33"/>
      <c r="F121" s="33"/>
      <c r="G121" s="28"/>
    </row>
    <row r="122" spans="1:7" ht="21.75" customHeight="1" thickBot="1">
      <c r="A122" s="4" t="s">
        <v>70</v>
      </c>
      <c r="B122" s="14">
        <v>9533330</v>
      </c>
      <c r="C122" s="14">
        <v>19858104</v>
      </c>
      <c r="D122" s="14">
        <v>13960605.5</v>
      </c>
      <c r="E122" s="14">
        <v>0</v>
      </c>
      <c r="F122" s="14">
        <v>0</v>
      </c>
      <c r="G122" s="15">
        <f>+B122+C122+E122</f>
        <v>29391434</v>
      </c>
    </row>
    <row r="123" spans="1:7" ht="21.75" customHeight="1" thickBot="1">
      <c r="A123" s="4" t="s">
        <v>70</v>
      </c>
      <c r="B123" s="14">
        <v>1503692</v>
      </c>
      <c r="C123" s="14">
        <v>17441315.3</v>
      </c>
      <c r="D123" s="14">
        <v>14211638.4</v>
      </c>
      <c r="E123" s="14">
        <v>8029638</v>
      </c>
      <c r="F123" s="14">
        <v>1250162</v>
      </c>
      <c r="G123" s="15">
        <f>+B123+C123+E123+F123</f>
        <v>28224807.3</v>
      </c>
    </row>
    <row r="124" ht="6" customHeight="1" thickBot="1"/>
    <row r="125" spans="1:7" ht="44.25" customHeight="1">
      <c r="A125" s="29" t="s">
        <v>71</v>
      </c>
      <c r="B125" s="5" t="s">
        <v>3</v>
      </c>
      <c r="C125" s="5" t="s">
        <v>5</v>
      </c>
      <c r="D125" s="5" t="s">
        <v>7</v>
      </c>
      <c r="E125" s="21" t="s">
        <v>88</v>
      </c>
      <c r="F125" s="21" t="s">
        <v>89</v>
      </c>
      <c r="G125" s="7" t="s">
        <v>10</v>
      </c>
    </row>
    <row r="126" spans="1:7" ht="15" customHeight="1" thickBot="1">
      <c r="A126" s="30"/>
      <c r="B126" s="6" t="s">
        <v>4</v>
      </c>
      <c r="C126" s="6" t="s">
        <v>6</v>
      </c>
      <c r="D126" s="6" t="s">
        <v>8</v>
      </c>
      <c r="E126" s="22"/>
      <c r="F126" s="22" t="s">
        <v>9</v>
      </c>
      <c r="G126" s="8" t="s">
        <v>11</v>
      </c>
    </row>
    <row r="127" spans="1:7" ht="10.5" customHeight="1">
      <c r="A127" s="31" t="s">
        <v>72</v>
      </c>
      <c r="B127" s="32"/>
      <c r="C127" s="32">
        <v>91671</v>
      </c>
      <c r="D127" s="32"/>
      <c r="E127" s="32"/>
      <c r="F127" s="32"/>
      <c r="G127" s="27">
        <v>91671</v>
      </c>
    </row>
    <row r="128" spans="1:7" ht="10.5" customHeight="1">
      <c r="A128" s="19"/>
      <c r="B128" s="26"/>
      <c r="C128" s="26"/>
      <c r="D128" s="26"/>
      <c r="E128" s="26"/>
      <c r="F128" s="26"/>
      <c r="G128" s="24"/>
    </row>
    <row r="129" spans="1:7" ht="10.5" customHeight="1">
      <c r="A129" s="18" t="s">
        <v>73</v>
      </c>
      <c r="B129" s="25"/>
      <c r="C129" s="25">
        <v>53134</v>
      </c>
      <c r="D129" s="25"/>
      <c r="E129" s="25"/>
      <c r="F129" s="25"/>
      <c r="G129" s="23">
        <v>53134</v>
      </c>
    </row>
    <row r="130" spans="1:7" ht="10.5" customHeight="1">
      <c r="A130" s="19"/>
      <c r="B130" s="26"/>
      <c r="C130" s="26"/>
      <c r="D130" s="26"/>
      <c r="E130" s="26"/>
      <c r="F130" s="26"/>
      <c r="G130" s="24"/>
    </row>
    <row r="131" spans="1:7" ht="10.5" customHeight="1">
      <c r="A131" s="18" t="s">
        <v>74</v>
      </c>
      <c r="B131" s="11"/>
      <c r="C131" s="12">
        <v>98175</v>
      </c>
      <c r="D131" s="11"/>
      <c r="E131" s="11"/>
      <c r="F131" s="11"/>
      <c r="G131" s="13">
        <v>98175</v>
      </c>
    </row>
    <row r="132" spans="1:7" ht="10.5" customHeight="1">
      <c r="A132" s="19"/>
      <c r="B132" s="9"/>
      <c r="C132" s="9">
        <v>146965</v>
      </c>
      <c r="D132" s="9"/>
      <c r="E132" s="9"/>
      <c r="F132" s="9"/>
      <c r="G132" s="10">
        <v>146965</v>
      </c>
    </row>
    <row r="133" spans="1:7" ht="10.5" customHeight="1">
      <c r="A133" s="18" t="s">
        <v>75</v>
      </c>
      <c r="B133" s="25"/>
      <c r="C133" s="25">
        <v>120000</v>
      </c>
      <c r="D133" s="25"/>
      <c r="E133" s="25"/>
      <c r="F133" s="25"/>
      <c r="G133" s="23">
        <v>120000</v>
      </c>
    </row>
    <row r="134" spans="1:7" ht="10.5" customHeight="1">
      <c r="A134" s="19"/>
      <c r="B134" s="26"/>
      <c r="C134" s="26"/>
      <c r="D134" s="26"/>
      <c r="E134" s="26"/>
      <c r="F134" s="26"/>
      <c r="G134" s="24"/>
    </row>
    <row r="135" spans="1:7" ht="10.5" customHeight="1">
      <c r="A135" s="18" t="s">
        <v>76</v>
      </c>
      <c r="B135" s="11"/>
      <c r="C135" s="12">
        <v>0</v>
      </c>
      <c r="D135" s="11"/>
      <c r="E135" s="11"/>
      <c r="F135" s="11"/>
      <c r="G135" s="13">
        <v>0</v>
      </c>
    </row>
    <row r="136" spans="1:7" ht="10.5" customHeight="1">
      <c r="A136" s="19"/>
      <c r="B136" s="9"/>
      <c r="C136" s="9">
        <v>116632</v>
      </c>
      <c r="D136" s="9"/>
      <c r="E136" s="9"/>
      <c r="F136" s="9"/>
      <c r="G136" s="10">
        <v>116632</v>
      </c>
    </row>
    <row r="137" spans="1:7" ht="10.5" customHeight="1">
      <c r="A137" s="18" t="s">
        <v>77</v>
      </c>
      <c r="B137" s="11"/>
      <c r="C137" s="12">
        <v>350000</v>
      </c>
      <c r="D137" s="11"/>
      <c r="E137" s="11"/>
      <c r="F137" s="11"/>
      <c r="G137" s="13">
        <v>350000</v>
      </c>
    </row>
    <row r="138" spans="1:7" ht="10.5" customHeight="1">
      <c r="A138" s="19"/>
      <c r="B138" s="9"/>
      <c r="C138" s="9">
        <v>282342.7</v>
      </c>
      <c r="D138" s="9"/>
      <c r="E138" s="9"/>
      <c r="F138" s="9"/>
      <c r="G138" s="10">
        <v>282342.7</v>
      </c>
    </row>
    <row r="139" spans="1:7" ht="10.5" customHeight="1">
      <c r="A139" s="18" t="s">
        <v>78</v>
      </c>
      <c r="B139" s="25"/>
      <c r="C139" s="25">
        <v>64736</v>
      </c>
      <c r="D139" s="25"/>
      <c r="E139" s="25"/>
      <c r="F139" s="25"/>
      <c r="G139" s="23">
        <v>64736</v>
      </c>
    </row>
    <row r="140" spans="1:7" ht="10.5" customHeight="1">
      <c r="A140" s="19"/>
      <c r="B140" s="26"/>
      <c r="C140" s="26"/>
      <c r="D140" s="26"/>
      <c r="E140" s="26"/>
      <c r="F140" s="26"/>
      <c r="G140" s="24"/>
    </row>
    <row r="141" spans="1:7" ht="10.5" customHeight="1">
      <c r="A141" s="18" t="s">
        <v>79</v>
      </c>
      <c r="B141" s="25"/>
      <c r="C141" s="25">
        <v>26180</v>
      </c>
      <c r="D141" s="25"/>
      <c r="E141" s="25"/>
      <c r="F141" s="25"/>
      <c r="G141" s="23">
        <v>26180</v>
      </c>
    </row>
    <row r="142" spans="1:7" ht="10.5" customHeight="1">
      <c r="A142" s="19"/>
      <c r="B142" s="26"/>
      <c r="C142" s="26"/>
      <c r="D142" s="26"/>
      <c r="E142" s="26"/>
      <c r="F142" s="26"/>
      <c r="G142" s="24"/>
    </row>
    <row r="143" spans="1:7" ht="10.5" customHeight="1">
      <c r="A143" s="18" t="s">
        <v>80</v>
      </c>
      <c r="B143" s="11"/>
      <c r="C143" s="12">
        <v>0</v>
      </c>
      <c r="D143" s="11"/>
      <c r="E143" s="11"/>
      <c r="F143" s="11"/>
      <c r="G143" s="13">
        <v>0</v>
      </c>
    </row>
    <row r="144" spans="1:7" ht="10.5" customHeight="1">
      <c r="A144" s="19"/>
      <c r="B144" s="9"/>
      <c r="C144" s="9">
        <v>110000</v>
      </c>
      <c r="D144" s="9"/>
      <c r="E144" s="9"/>
      <c r="F144" s="9"/>
      <c r="G144" s="10">
        <v>110000</v>
      </c>
    </row>
    <row r="145" spans="1:7" ht="10.5" customHeight="1">
      <c r="A145" s="18" t="s">
        <v>66</v>
      </c>
      <c r="B145" s="11"/>
      <c r="C145" s="12">
        <v>0</v>
      </c>
      <c r="D145" s="11"/>
      <c r="E145" s="11"/>
      <c r="F145" s="11"/>
      <c r="G145" s="13">
        <v>0</v>
      </c>
    </row>
    <row r="146" spans="1:7" ht="10.5" customHeight="1">
      <c r="A146" s="19"/>
      <c r="B146" s="9"/>
      <c r="C146" s="9">
        <v>114002</v>
      </c>
      <c r="D146" s="9"/>
      <c r="E146" s="9"/>
      <c r="F146" s="9"/>
      <c r="G146" s="10">
        <v>114002</v>
      </c>
    </row>
    <row r="147" spans="1:7" ht="10.5" customHeight="1">
      <c r="A147" s="18" t="s">
        <v>81</v>
      </c>
      <c r="B147" s="11"/>
      <c r="C147" s="12">
        <v>0</v>
      </c>
      <c r="D147" s="11"/>
      <c r="E147" s="11"/>
      <c r="F147" s="11"/>
      <c r="G147" s="13">
        <v>0</v>
      </c>
    </row>
    <row r="148" spans="1:7" ht="10.5" customHeight="1">
      <c r="A148" s="19"/>
      <c r="B148" s="9"/>
      <c r="C148" s="9">
        <v>143102</v>
      </c>
      <c r="D148" s="9"/>
      <c r="E148" s="9"/>
      <c r="F148" s="9"/>
      <c r="G148" s="10">
        <v>143102</v>
      </c>
    </row>
    <row r="149" spans="1:7" ht="10.5" customHeight="1">
      <c r="A149" s="18" t="s">
        <v>82</v>
      </c>
      <c r="B149" s="11"/>
      <c r="C149" s="12">
        <v>0</v>
      </c>
      <c r="D149" s="11"/>
      <c r="E149" s="11"/>
      <c r="F149" s="11"/>
      <c r="G149" s="13">
        <v>0</v>
      </c>
    </row>
    <row r="150" spans="1:7" ht="10.5" customHeight="1">
      <c r="A150" s="19"/>
      <c r="B150" s="9"/>
      <c r="C150" s="9">
        <v>200000</v>
      </c>
      <c r="D150" s="9"/>
      <c r="E150" s="9"/>
      <c r="F150" s="9"/>
      <c r="G150" s="10">
        <v>200000</v>
      </c>
    </row>
    <row r="151" spans="1:7" ht="10.5" customHeight="1">
      <c r="A151" s="18" t="s">
        <v>83</v>
      </c>
      <c r="B151" s="11"/>
      <c r="C151" s="12">
        <v>0</v>
      </c>
      <c r="D151" s="11"/>
      <c r="E151" s="11"/>
      <c r="F151" s="11"/>
      <c r="G151" s="13">
        <v>0</v>
      </c>
    </row>
    <row r="152" spans="1:7" ht="10.5" customHeight="1">
      <c r="A152" s="19"/>
      <c r="B152" s="9"/>
      <c r="C152" s="9">
        <v>198160</v>
      </c>
      <c r="D152" s="9"/>
      <c r="E152" s="9"/>
      <c r="F152" s="9"/>
      <c r="G152" s="10">
        <v>198160</v>
      </c>
    </row>
    <row r="153" spans="1:7" ht="10.5" customHeight="1">
      <c r="A153" s="18" t="s">
        <v>84</v>
      </c>
      <c r="B153" s="11"/>
      <c r="C153" s="12">
        <v>0</v>
      </c>
      <c r="D153" s="11"/>
      <c r="E153" s="11"/>
      <c r="F153" s="11"/>
      <c r="G153" s="13">
        <v>0</v>
      </c>
    </row>
    <row r="154" spans="1:7" ht="10.5" customHeight="1">
      <c r="A154" s="19"/>
      <c r="B154" s="9"/>
      <c r="C154" s="9">
        <v>186659</v>
      </c>
      <c r="D154" s="9"/>
      <c r="E154" s="9"/>
      <c r="F154" s="9"/>
      <c r="G154" s="10">
        <v>186659</v>
      </c>
    </row>
    <row r="155" spans="1:7" ht="10.5" customHeight="1">
      <c r="A155" s="18" t="s">
        <v>85</v>
      </c>
      <c r="B155" s="11"/>
      <c r="C155" s="12">
        <v>0</v>
      </c>
      <c r="D155" s="11"/>
      <c r="E155" s="11"/>
      <c r="F155" s="11"/>
      <c r="G155" s="13">
        <v>0</v>
      </c>
    </row>
    <row r="156" spans="1:7" ht="10.5" customHeight="1" thickBot="1">
      <c r="A156" s="20"/>
      <c r="B156" s="16"/>
      <c r="C156" s="16">
        <v>116939</v>
      </c>
      <c r="D156" s="16"/>
      <c r="E156" s="16"/>
      <c r="F156" s="16"/>
      <c r="G156" s="17">
        <v>116939</v>
      </c>
    </row>
    <row r="157" spans="1:7" ht="21.75" customHeight="1" thickBot="1">
      <c r="A157" s="4" t="s">
        <v>86</v>
      </c>
      <c r="B157" s="14"/>
      <c r="C157" s="14">
        <v>803896</v>
      </c>
      <c r="D157" s="14"/>
      <c r="E157" s="14"/>
      <c r="F157" s="14"/>
      <c r="G157" s="15">
        <v>803896</v>
      </c>
    </row>
    <row r="158" spans="1:7" ht="21.75" customHeight="1" thickBot="1">
      <c r="A158" s="4" t="s">
        <v>86</v>
      </c>
      <c r="B158" s="14"/>
      <c r="C158" s="14">
        <v>1970522.7</v>
      </c>
      <c r="D158" s="14"/>
      <c r="E158" s="14"/>
      <c r="F158" s="14"/>
      <c r="G158" s="15">
        <v>1970522.7</v>
      </c>
    </row>
    <row r="159" ht="8.25" customHeight="1" thickBot="1"/>
    <row r="160" spans="1:7" ht="21.75" customHeight="1" thickBot="1">
      <c r="A160" s="4" t="s">
        <v>87</v>
      </c>
      <c r="B160" s="14">
        <v>9533330</v>
      </c>
      <c r="C160" s="14">
        <v>20662000</v>
      </c>
      <c r="D160" s="14">
        <v>13960605.5</v>
      </c>
      <c r="E160" s="14">
        <v>0</v>
      </c>
      <c r="F160" s="14">
        <v>0</v>
      </c>
      <c r="G160" s="15">
        <f>+B160+C160+E160+F160</f>
        <v>30195330</v>
      </c>
    </row>
    <row r="161" spans="1:7" ht="21.75" customHeight="1" thickBot="1">
      <c r="A161" s="4" t="s">
        <v>87</v>
      </c>
      <c r="B161" s="14">
        <v>1503692</v>
      </c>
      <c r="C161" s="14">
        <v>19411838</v>
      </c>
      <c r="D161" s="14">
        <v>14211638.4</v>
      </c>
      <c r="E161" s="14">
        <v>8029638</v>
      </c>
      <c r="F161" s="14">
        <v>1250162</v>
      </c>
      <c r="G161" s="15">
        <f>+B161+C161+E161+F161</f>
        <v>30195330</v>
      </c>
    </row>
  </sheetData>
  <mergeCells count="289">
    <mergeCell ref="E6:E7"/>
    <mergeCell ref="A4:A5"/>
    <mergeCell ref="A6:A7"/>
    <mergeCell ref="B6:B7"/>
    <mergeCell ref="G6:G7"/>
    <mergeCell ref="A8:A9"/>
    <mergeCell ref="B8:B9"/>
    <mergeCell ref="C8:C9"/>
    <mergeCell ref="D8:D9"/>
    <mergeCell ref="E8:E9"/>
    <mergeCell ref="F8:F9"/>
    <mergeCell ref="F6:F7"/>
    <mergeCell ref="C6:C7"/>
    <mergeCell ref="D6:D7"/>
    <mergeCell ref="A12:A13"/>
    <mergeCell ref="B12:B13"/>
    <mergeCell ref="C12:C13"/>
    <mergeCell ref="G8:G9"/>
    <mergeCell ref="A10:A11"/>
    <mergeCell ref="G12:G13"/>
    <mergeCell ref="D12:D13"/>
    <mergeCell ref="E12:E13"/>
    <mergeCell ref="F12:F13"/>
    <mergeCell ref="C16:C17"/>
    <mergeCell ref="D16:D17"/>
    <mergeCell ref="E16:E17"/>
    <mergeCell ref="A14:A15"/>
    <mergeCell ref="A16:A17"/>
    <mergeCell ref="B16:B17"/>
    <mergeCell ref="G18:G19"/>
    <mergeCell ref="A20:A21"/>
    <mergeCell ref="G16:G17"/>
    <mergeCell ref="A18:A19"/>
    <mergeCell ref="B18:B19"/>
    <mergeCell ref="C18:C19"/>
    <mergeCell ref="D18:D19"/>
    <mergeCell ref="E18:E19"/>
    <mergeCell ref="F18:F19"/>
    <mergeCell ref="F16:F17"/>
    <mergeCell ref="D24:D25"/>
    <mergeCell ref="E24:E25"/>
    <mergeCell ref="A22:A23"/>
    <mergeCell ref="A24:A25"/>
    <mergeCell ref="B24:B25"/>
    <mergeCell ref="G24:G25"/>
    <mergeCell ref="A26:A27"/>
    <mergeCell ref="A28:A29"/>
    <mergeCell ref="A30:A31"/>
    <mergeCell ref="B30:B31"/>
    <mergeCell ref="C30:C31"/>
    <mergeCell ref="D30:D31"/>
    <mergeCell ref="E30:E31"/>
    <mergeCell ref="F24:F25"/>
    <mergeCell ref="C24:C25"/>
    <mergeCell ref="G30:G31"/>
    <mergeCell ref="A32:A33"/>
    <mergeCell ref="A34:A35"/>
    <mergeCell ref="A36:A37"/>
    <mergeCell ref="F30:F31"/>
    <mergeCell ref="C40:C41"/>
    <mergeCell ref="D40:D41"/>
    <mergeCell ref="E40:E41"/>
    <mergeCell ref="A38:A39"/>
    <mergeCell ref="A40:A41"/>
    <mergeCell ref="B40:B41"/>
    <mergeCell ref="G42:G43"/>
    <mergeCell ref="A44:A45"/>
    <mergeCell ref="G40:G41"/>
    <mergeCell ref="A42:A43"/>
    <mergeCell ref="B42:B43"/>
    <mergeCell ref="C42:C43"/>
    <mergeCell ref="D42:D43"/>
    <mergeCell ref="E42:E43"/>
    <mergeCell ref="F42:F43"/>
    <mergeCell ref="F40:F41"/>
    <mergeCell ref="A48:A49"/>
    <mergeCell ref="B48:B49"/>
    <mergeCell ref="C48:C49"/>
    <mergeCell ref="G46:G47"/>
    <mergeCell ref="D46:D47"/>
    <mergeCell ref="E46:E47"/>
    <mergeCell ref="F46:F47"/>
    <mergeCell ref="A46:A47"/>
    <mergeCell ref="B46:B47"/>
    <mergeCell ref="C46:C47"/>
    <mergeCell ref="G48:G49"/>
    <mergeCell ref="D48:D49"/>
    <mergeCell ref="E48:E49"/>
    <mergeCell ref="F48:F49"/>
    <mergeCell ref="A52:A53"/>
    <mergeCell ref="B52:B53"/>
    <mergeCell ref="C52:C53"/>
    <mergeCell ref="G50:G51"/>
    <mergeCell ref="D50:D51"/>
    <mergeCell ref="E50:E51"/>
    <mergeCell ref="F50:F51"/>
    <mergeCell ref="A50:A51"/>
    <mergeCell ref="B50:B51"/>
    <mergeCell ref="C50:C51"/>
    <mergeCell ref="G52:G53"/>
    <mergeCell ref="D52:D53"/>
    <mergeCell ref="E52:E53"/>
    <mergeCell ref="F52:F53"/>
    <mergeCell ref="E56:E57"/>
    <mergeCell ref="A54:A55"/>
    <mergeCell ref="A56:A57"/>
    <mergeCell ref="B56:B57"/>
    <mergeCell ref="G56:G57"/>
    <mergeCell ref="A58:A59"/>
    <mergeCell ref="B58:B59"/>
    <mergeCell ref="C58:C59"/>
    <mergeCell ref="D58:D59"/>
    <mergeCell ref="E58:E59"/>
    <mergeCell ref="F58:F59"/>
    <mergeCell ref="F56:F57"/>
    <mergeCell ref="C56:C57"/>
    <mergeCell ref="D56:D57"/>
    <mergeCell ref="G58:G59"/>
    <mergeCell ref="A60:A61"/>
    <mergeCell ref="B60:B61"/>
    <mergeCell ref="C60:C61"/>
    <mergeCell ref="D60:D61"/>
    <mergeCell ref="E60:E61"/>
    <mergeCell ref="G60:G61"/>
    <mergeCell ref="A62:A63"/>
    <mergeCell ref="A64:A65"/>
    <mergeCell ref="A66:A67"/>
    <mergeCell ref="F60:F61"/>
    <mergeCell ref="A70:A71"/>
    <mergeCell ref="B70:B71"/>
    <mergeCell ref="C70:C71"/>
    <mergeCell ref="G68:G69"/>
    <mergeCell ref="D68:D69"/>
    <mergeCell ref="E68:E69"/>
    <mergeCell ref="F68:F69"/>
    <mergeCell ref="A68:A69"/>
    <mergeCell ref="B68:B69"/>
    <mergeCell ref="C68:C69"/>
    <mergeCell ref="G70:G71"/>
    <mergeCell ref="D70:D71"/>
    <mergeCell ref="E70:E71"/>
    <mergeCell ref="F70:F71"/>
    <mergeCell ref="E74:E75"/>
    <mergeCell ref="A72:A73"/>
    <mergeCell ref="A74:A75"/>
    <mergeCell ref="B74:B75"/>
    <mergeCell ref="G74:G75"/>
    <mergeCell ref="A76:A77"/>
    <mergeCell ref="B76:B77"/>
    <mergeCell ref="C76:C77"/>
    <mergeCell ref="D76:D77"/>
    <mergeCell ref="E76:E77"/>
    <mergeCell ref="F76:F77"/>
    <mergeCell ref="F74:F75"/>
    <mergeCell ref="C74:C75"/>
    <mergeCell ref="D74:D75"/>
    <mergeCell ref="G76:G77"/>
    <mergeCell ref="A78:A79"/>
    <mergeCell ref="B78:B79"/>
    <mergeCell ref="C78:C79"/>
    <mergeCell ref="D78:D79"/>
    <mergeCell ref="E78:E79"/>
    <mergeCell ref="G78:G79"/>
    <mergeCell ref="A80:A81"/>
    <mergeCell ref="A82:A83"/>
    <mergeCell ref="B82:B83"/>
    <mergeCell ref="C82:C83"/>
    <mergeCell ref="D82:D83"/>
    <mergeCell ref="E82:E83"/>
    <mergeCell ref="F82:F83"/>
    <mergeCell ref="F78:F79"/>
    <mergeCell ref="A84:A85"/>
    <mergeCell ref="A86:A87"/>
    <mergeCell ref="A88:A89"/>
    <mergeCell ref="G82:G83"/>
    <mergeCell ref="F88:F89"/>
    <mergeCell ref="B88:B89"/>
    <mergeCell ref="C88:C89"/>
    <mergeCell ref="D88:D89"/>
    <mergeCell ref="G90:G91"/>
    <mergeCell ref="A92:A93"/>
    <mergeCell ref="G88:G89"/>
    <mergeCell ref="A90:A91"/>
    <mergeCell ref="B90:B91"/>
    <mergeCell ref="C90:C91"/>
    <mergeCell ref="D90:D91"/>
    <mergeCell ref="E90:E91"/>
    <mergeCell ref="F90:F91"/>
    <mergeCell ref="E88:E89"/>
    <mergeCell ref="C98:C99"/>
    <mergeCell ref="D98:D99"/>
    <mergeCell ref="A94:A95"/>
    <mergeCell ref="A96:A97"/>
    <mergeCell ref="A98:A99"/>
    <mergeCell ref="G98:G99"/>
    <mergeCell ref="A100:A101"/>
    <mergeCell ref="B100:B101"/>
    <mergeCell ref="C100:C101"/>
    <mergeCell ref="D100:D101"/>
    <mergeCell ref="E100:E101"/>
    <mergeCell ref="F100:F101"/>
    <mergeCell ref="E98:E99"/>
    <mergeCell ref="F98:F99"/>
    <mergeCell ref="B98:B99"/>
    <mergeCell ref="G100:G101"/>
    <mergeCell ref="A102:A103"/>
    <mergeCell ref="B102:B103"/>
    <mergeCell ref="C102:C103"/>
    <mergeCell ref="D102:D103"/>
    <mergeCell ref="E102:E103"/>
    <mergeCell ref="G102:G103"/>
    <mergeCell ref="A104:A105"/>
    <mergeCell ref="B104:B105"/>
    <mergeCell ref="C104:C105"/>
    <mergeCell ref="D104:D105"/>
    <mergeCell ref="E104:E105"/>
    <mergeCell ref="F104:F105"/>
    <mergeCell ref="F102:F103"/>
    <mergeCell ref="A108:A109"/>
    <mergeCell ref="B108:B109"/>
    <mergeCell ref="C108:C109"/>
    <mergeCell ref="G104:G105"/>
    <mergeCell ref="A106:A107"/>
    <mergeCell ref="G108:G109"/>
    <mergeCell ref="D108:D109"/>
    <mergeCell ref="E108:E109"/>
    <mergeCell ref="F108:F109"/>
    <mergeCell ref="A110:A111"/>
    <mergeCell ref="A112:A113"/>
    <mergeCell ref="A114:A115"/>
    <mergeCell ref="A116:A117"/>
    <mergeCell ref="D120:D121"/>
    <mergeCell ref="E120:E121"/>
    <mergeCell ref="A118:A119"/>
    <mergeCell ref="A120:A121"/>
    <mergeCell ref="B120:B121"/>
    <mergeCell ref="G120:G121"/>
    <mergeCell ref="A125:A126"/>
    <mergeCell ref="A127:A128"/>
    <mergeCell ref="B127:B128"/>
    <mergeCell ref="C127:C128"/>
    <mergeCell ref="D127:D128"/>
    <mergeCell ref="E127:E128"/>
    <mergeCell ref="F127:F128"/>
    <mergeCell ref="F120:F121"/>
    <mergeCell ref="C120:C121"/>
    <mergeCell ref="A129:A130"/>
    <mergeCell ref="B129:B130"/>
    <mergeCell ref="C129:C130"/>
    <mergeCell ref="G127:G128"/>
    <mergeCell ref="G129:G130"/>
    <mergeCell ref="D129:D130"/>
    <mergeCell ref="E129:E130"/>
    <mergeCell ref="F129:F130"/>
    <mergeCell ref="D133:D134"/>
    <mergeCell ref="E133:E134"/>
    <mergeCell ref="A131:A132"/>
    <mergeCell ref="A133:A134"/>
    <mergeCell ref="B133:B134"/>
    <mergeCell ref="G133:G134"/>
    <mergeCell ref="A135:A136"/>
    <mergeCell ref="A137:A138"/>
    <mergeCell ref="A139:A140"/>
    <mergeCell ref="B139:B140"/>
    <mergeCell ref="C139:C140"/>
    <mergeCell ref="D139:D140"/>
    <mergeCell ref="E139:E140"/>
    <mergeCell ref="F133:F134"/>
    <mergeCell ref="C133:C134"/>
    <mergeCell ref="G141:G142"/>
    <mergeCell ref="A143:A144"/>
    <mergeCell ref="G139:G140"/>
    <mergeCell ref="A141:A142"/>
    <mergeCell ref="B141:B142"/>
    <mergeCell ref="C141:C142"/>
    <mergeCell ref="D141:D142"/>
    <mergeCell ref="E141:E142"/>
    <mergeCell ref="F141:F142"/>
    <mergeCell ref="F139:F140"/>
    <mergeCell ref="A153:A154"/>
    <mergeCell ref="A155:A156"/>
    <mergeCell ref="E4:E5"/>
    <mergeCell ref="F4:F5"/>
    <mergeCell ref="E125:E126"/>
    <mergeCell ref="F125:F126"/>
    <mergeCell ref="A145:A146"/>
    <mergeCell ref="A147:A148"/>
    <mergeCell ref="A149:A150"/>
    <mergeCell ref="A151:A152"/>
  </mergeCells>
  <printOptions horizontalCentered="1"/>
  <pageMargins left="0.35433070866141736" right="0.35433070866141736" top="0.4330708661417323" bottom="0.4330708661417323" header="0.31" footer="0.2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2009-11-19T00:32:05Z</cp:lastPrinted>
  <dcterms:created xsi:type="dcterms:W3CDTF">2009-11-19T00:24:18Z</dcterms:created>
  <dcterms:modified xsi:type="dcterms:W3CDTF">2009-11-20T07:37:58Z</dcterms:modified>
  <cp:category/>
  <cp:version/>
  <cp:contentType/>
  <cp:contentStatus/>
</cp:coreProperties>
</file>