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<sst xmlns="http://schemas.openxmlformats.org/spreadsheetml/2006/main" count="108" uniqueCount="106">
  <si>
    <t>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</si>
  <si>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</si>
  <si>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</si>
  <si>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</si>
  <si>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</si>
  <si>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</si>
  <si>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</si>
  <si>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</si>
  <si>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</si>
  <si>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</si>
  <si>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</si>
  <si>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Královehradecký</t>
  </si>
  <si>
    <t>Moravskoslezský</t>
  </si>
  <si>
    <t>Zlínský</t>
  </si>
  <si>
    <t>Kraj</t>
  </si>
  <si>
    <t>Počet obyvatel</t>
  </si>
  <si>
    <t>Celková trestná činnost</t>
  </si>
  <si>
    <t>Česká republika</t>
  </si>
  <si>
    <t>absolutně</t>
  </si>
  <si>
    <t>Pořadí</t>
  </si>
  <si>
    <t>dle indexu</t>
  </si>
  <si>
    <t>1-9/2009</t>
  </si>
  <si>
    <t>15 34</t>
  </si>
  <si>
    <t>na 10 tis. obyvatel (index)</t>
  </si>
  <si>
    <t>Pořadí k</t>
  </si>
  <si>
    <t xml:space="preserve">Celková kriminalita </t>
  </si>
  <si>
    <t xml:space="preserve">vybraná kriminalita </t>
  </si>
  <si>
    <t>2009</t>
  </si>
  <si>
    <t>násilná</t>
  </si>
  <si>
    <t>majetková</t>
  </si>
  <si>
    <t>ostatní</t>
  </si>
  <si>
    <t>zbývající</t>
  </si>
  <si>
    <t>hospodářská</t>
  </si>
  <si>
    <t>Poř.</t>
  </si>
  <si>
    <t>obvodní oddělení</t>
  </si>
  <si>
    <t>index</t>
  </si>
  <si>
    <t>počet</t>
  </si>
  <si>
    <t xml:space="preserve">počet </t>
  </si>
  <si>
    <t>index*</t>
  </si>
  <si>
    <t>poř.</t>
  </si>
  <si>
    <t>1.</t>
  </si>
  <si>
    <t>Jihlava</t>
  </si>
  <si>
    <t>2.</t>
  </si>
  <si>
    <t>Havlíčkův Brod</t>
  </si>
  <si>
    <t>3.</t>
  </si>
  <si>
    <t>Pelhřimov</t>
  </si>
  <si>
    <t>4.</t>
  </si>
  <si>
    <t>Velké Meziříčí</t>
  </si>
  <si>
    <t>5.</t>
  </si>
  <si>
    <t>Třebíč</t>
  </si>
  <si>
    <t>6.</t>
  </si>
  <si>
    <t>Žďár n. Sáz.</t>
  </si>
  <si>
    <t>7.</t>
  </si>
  <si>
    <t>Velká Bíteš</t>
  </si>
  <si>
    <t>8.</t>
  </si>
  <si>
    <t>Golčův Jeníkov</t>
  </si>
  <si>
    <t>9.</t>
  </si>
  <si>
    <t>Mor. Budějovice</t>
  </si>
  <si>
    <t>10.</t>
  </si>
  <si>
    <t>Humpolec</t>
  </si>
  <si>
    <t>11.</t>
  </si>
  <si>
    <t>Kamenice n. Lip.</t>
  </si>
  <si>
    <t>12.</t>
  </si>
  <si>
    <t>Náměšť n. Osl.</t>
  </si>
  <si>
    <t>13.</t>
  </si>
  <si>
    <t>Světlá n. Sáz.</t>
  </si>
  <si>
    <t>14.</t>
  </si>
  <si>
    <t>Třešť</t>
  </si>
  <si>
    <t>15.</t>
  </si>
  <si>
    <t>Telč</t>
  </si>
  <si>
    <t>16.</t>
  </si>
  <si>
    <t>Polná</t>
  </si>
  <si>
    <t>17.</t>
  </si>
  <si>
    <t>Chotěboř</t>
  </si>
  <si>
    <t>18.</t>
  </si>
  <si>
    <t>Jaroměřice n. Rok.</t>
  </si>
  <si>
    <t>19.</t>
  </si>
  <si>
    <t>Ledeč n. Sáz.</t>
  </si>
  <si>
    <t>20.</t>
  </si>
  <si>
    <t>Počátky</t>
  </si>
  <si>
    <t>21.</t>
  </si>
  <si>
    <t>Pacov</t>
  </si>
  <si>
    <t>22.</t>
  </si>
  <si>
    <t>Nové Město n. Mor.</t>
  </si>
  <si>
    <t>23.</t>
  </si>
  <si>
    <t>Hrotovice</t>
  </si>
  <si>
    <t>24.</t>
  </si>
  <si>
    <t>Okříšky</t>
  </si>
  <si>
    <t>25.</t>
  </si>
  <si>
    <t>Bystřice n. Per.</t>
  </si>
  <si>
    <t>26.</t>
  </si>
  <si>
    <t>Přibyslav</t>
  </si>
  <si>
    <t>27.</t>
  </si>
  <si>
    <t>Jemnice</t>
  </si>
  <si>
    <t>celkem</t>
  </si>
  <si>
    <t>index = přepočet trestné činnosti na 10 tis. obyvatel</t>
  </si>
  <si>
    <t>* k přepočtu trestné činnosti  jsou použity údaje o počtu obyvatel k 1. 1. 2009</t>
  </si>
  <si>
    <t>tučně jsou vyznačena obvodní oddělení Policie ČR v  obcích, jejichž územními obvody prochází dálnice D1 a jsou současně nejvíce zatíženy kriminalitou</t>
  </si>
  <si>
    <t>Počet stran: 2</t>
  </si>
  <si>
    <t>Tabulka č. 1 - Kriminalita v ČR podle krajů</t>
  </si>
  <si>
    <t>2009 *</t>
  </si>
  <si>
    <t>Zdroj: ČSÚ a Policie ČR</t>
  </si>
  <si>
    <t>* údaje o počtu obyvatel k 1. 1. 2009</t>
  </si>
  <si>
    <t>Tabulka č. 2 - Kriminalita v kraji Vysočina podle obvodních oddělení Policie ČR k 30. 9.</t>
  </si>
  <si>
    <t>Vývoj kriminality  v kraji Vysočina od roku 2007 a v roce 2009</t>
  </si>
  <si>
    <t>RK-35-2009-25, př. 2a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</si>
</sst>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9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top" wrapText="1"/>
    </xf>
    <xf numFmtId="165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3" fontId="3" fillId="0" borderId="15" xfId="0" applyNumberFormat="1" applyFont="1" applyBorder="1" applyAlignment="1">
      <alignment horizontal="center" vertical="top" wrapText="1"/>
    </xf>
    <xf numFmtId="165" fontId="4" fillId="0" borderId="16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3" fontId="3" fillId="0" borderId="18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5" fontId="4" fillId="0" borderId="19" xfId="0" applyNumberFormat="1" applyFont="1" applyBorder="1" applyAlignment="1">
      <alignment horizontal="center" vertical="top" wrapText="1"/>
    </xf>
    <xf numFmtId="165" fontId="4" fillId="0" borderId="2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164" fontId="0" fillId="0" borderId="1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64" fontId="0" fillId="0" borderId="20" xfId="0" applyNumberFormat="1" applyBorder="1" applyAlignment="1">
      <alignment/>
    </xf>
    <xf numFmtId="3" fontId="4" fillId="0" borderId="22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horizontal="center"/>
    </xf>
    <xf numFmtId="3" fontId="4" fillId="0" borderId="23" xfId="0" applyNumberFormat="1" applyFont="1" applyBorder="1" applyAlignment="1">
      <alignment horizontal="center" vertical="top" wrapText="1"/>
    </xf>
    <xf numFmtId="3" fontId="4" fillId="0" borderId="24" xfId="0" applyNumberFormat="1" applyFont="1" applyBorder="1" applyAlignment="1">
      <alignment horizontal="center" vertical="top" wrapText="1"/>
    </xf>
    <xf numFmtId="3" fontId="4" fillId="0" borderId="25" xfId="0" applyNumberFormat="1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165" fontId="4" fillId="0" borderId="27" xfId="0" applyNumberFormat="1" applyFont="1" applyBorder="1" applyAlignment="1">
      <alignment horizontal="center" vertical="top" wrapText="1"/>
    </xf>
    <xf numFmtId="165" fontId="4" fillId="0" borderId="28" xfId="0" applyNumberFormat="1" applyFont="1" applyBorder="1" applyAlignment="1">
      <alignment horizontal="center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 wrapText="1"/>
    </xf>
    <xf numFmtId="3" fontId="4" fillId="0" borderId="31" xfId="0" applyNumberFormat="1" applyFont="1" applyBorder="1" applyAlignment="1">
      <alignment horizontal="center" vertical="top" wrapText="1"/>
    </xf>
    <xf numFmtId="165" fontId="4" fillId="0" borderId="18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3" fontId="3" fillId="0" borderId="17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18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top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0" fillId="0" borderId="37" xfId="0" applyNumberFormat="1" applyBorder="1" applyAlignment="1">
      <alignment horizontal="center"/>
    </xf>
    <xf numFmtId="165" fontId="4" fillId="0" borderId="38" xfId="0" applyNumberFormat="1" applyFont="1" applyBorder="1" applyAlignment="1">
      <alignment horizontal="center" vertical="top" wrapText="1"/>
    </xf>
    <xf numFmtId="165" fontId="4" fillId="0" borderId="26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15" xfId="0" applyBorder="1" applyAlignment="1">
      <alignment/>
    </xf>
    <xf numFmtId="0" fontId="0" fillId="0" borderId="4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29" xfId="0" applyFont="1" applyBorder="1" applyAlignment="1">
      <alignment/>
    </xf>
    <xf numFmtId="165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30" xfId="0" applyBorder="1" applyAlignment="1">
      <alignment/>
    </xf>
    <xf numFmtId="165" fontId="0" fillId="0" borderId="34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0" xfId="0" applyFont="1" applyBorder="1" applyAlignment="1">
      <alignment/>
    </xf>
    <xf numFmtId="165" fontId="0" fillId="0" borderId="34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" fillId="0" borderId="30" xfId="0" applyFont="1" applyBorder="1" applyAlignment="1">
      <alignment/>
    </xf>
    <xf numFmtId="165" fontId="6" fillId="0" borderId="34" xfId="0" applyNumberFormat="1" applyFont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31" xfId="0" applyBorder="1" applyAlignment="1">
      <alignment/>
    </xf>
    <xf numFmtId="165" fontId="0" fillId="0" borderId="5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2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7" fillId="0" borderId="0" xfId="0" applyFont="1" applyAlignment="1">
      <alignment/>
    </xf>
    <xf numFmtId="164" fontId="0" fillId="0" borderId="13" xfId="0" applyNumberFormat="1" applyFont="1" applyFill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164" fontId="0" fillId="0" borderId="54" xfId="0" applyNumberFormat="1" applyFont="1" applyFill="1" applyBorder="1" applyAlignment="1">
      <alignment horizontal="center"/>
    </xf>
    <xf numFmtId="164" fontId="0" fillId="0" borderId="55" xfId="0" applyNumberFormat="1" applyFont="1" applyFill="1" applyBorder="1" applyAlignment="1">
      <alignment horizontal="center"/>
    </xf>
    <xf numFmtId="164" fontId="0" fillId="0" borderId="55" xfId="0" applyNumberFormat="1" applyBorder="1" applyAlignment="1">
      <alignment/>
    </xf>
    <xf numFmtId="164" fontId="0" fillId="0" borderId="56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164" fontId="0" fillId="0" borderId="41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164" fontId="0" fillId="0" borderId="22" xfId="0" applyNumberFormat="1" applyBorder="1" applyAlignment="1">
      <alignment/>
    </xf>
    <xf numFmtId="0" fontId="0" fillId="0" borderId="57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5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workbookViewId="0" topLeftCell="A1">
      <selection activeCell="Q7" sqref="Q7"/>
    </sheetView>
  </sheetViews>
  <sheetFormatPr defaultColWidth="9.00390625" defaultRowHeight="12.75"/>
  <cols>
    <col min="1" max="1" width="18.25390625" style="0" customWidth="1"/>
    <col min="2" max="2" width="10.00390625" style="0" customWidth="1"/>
    <col min="3" max="5" width="10.375" style="0" customWidth="1"/>
    <col min="6" max="6" width="7.375" style="0" customWidth="1"/>
    <col min="7" max="8" width="7.25390625" style="0" customWidth="1"/>
    <col min="9" max="9" width="7.75390625" style="0" customWidth="1"/>
    <col min="10" max="10" width="6.375" style="0" customWidth="1"/>
    <col min="11" max="12" width="6.75390625" style="0" customWidth="1"/>
    <col min="13" max="13" width="7.875" style="0" customWidth="1"/>
    <col min="15" max="15" width="2.125" style="0" customWidth="1"/>
    <col min="16" max="16" width="19.75390625" style="0" customWidth="1"/>
    <col min="17" max="17" width="6.875" style="0" customWidth="1"/>
    <col min="18" max="28" width="6.75390625" style="0" customWidth="1"/>
  </cols>
  <sheetData>
    <row r="1" spans="12:14" ht="12.75">
      <c r="L1" s="159" t="s">
        <v>105</v>
      </c>
      <c r="M1" s="159"/>
      <c r="N1" s="159"/>
    </row>
    <row r="2" spans="12:14" ht="12.75">
      <c r="L2" s="159" t="s">
        <v>98</v>
      </c>
      <c r="M2" s="159"/>
      <c r="N2" s="159"/>
    </row>
    <row r="3" spans="1:5" ht="12.75">
      <c r="A3" s="159" t="s">
        <v>104</v>
      </c>
      <c r="B3" s="159"/>
      <c r="C3" s="159"/>
      <c r="D3" s="159"/>
      <c r="E3" s="158"/>
    </row>
    <row r="4" spans="1:28" ht="13.5" thickBot="1">
      <c r="A4" t="s">
        <v>99</v>
      </c>
      <c r="P4" s="63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</row>
    <row r="5" spans="1:28" ht="12.75">
      <c r="A5" s="1"/>
      <c r="B5" s="166" t="s">
        <v>15</v>
      </c>
      <c r="C5" s="167"/>
      <c r="D5" s="167"/>
      <c r="E5" s="168"/>
      <c r="F5" s="162" t="s">
        <v>16</v>
      </c>
      <c r="G5" s="162"/>
      <c r="H5" s="162"/>
      <c r="I5" s="162"/>
      <c r="J5" s="163"/>
      <c r="K5" s="163"/>
      <c r="L5" s="163"/>
      <c r="M5" s="163"/>
      <c r="N5" s="2" t="s">
        <v>19</v>
      </c>
      <c r="P5" s="63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</row>
    <row r="6" spans="1:28" ht="12.75">
      <c r="A6" s="3"/>
      <c r="B6" s="169"/>
      <c r="C6" s="170"/>
      <c r="D6" s="170"/>
      <c r="E6" s="171"/>
      <c r="F6" s="164" t="s">
        <v>18</v>
      </c>
      <c r="G6" s="164"/>
      <c r="H6" s="164"/>
      <c r="I6" s="165"/>
      <c r="J6" s="160" t="s">
        <v>23</v>
      </c>
      <c r="K6" s="161"/>
      <c r="L6" s="161"/>
      <c r="M6" s="161"/>
      <c r="N6" s="4">
        <v>2009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1:28" ht="13.5" thickBot="1">
      <c r="A7" s="5" t="s">
        <v>14</v>
      </c>
      <c r="B7" s="6">
        <v>2006</v>
      </c>
      <c r="C7" s="7">
        <v>2007</v>
      </c>
      <c r="D7" s="50">
        <v>2008</v>
      </c>
      <c r="E7" s="60" t="s">
        <v>100</v>
      </c>
      <c r="F7" s="45">
        <v>2006</v>
      </c>
      <c r="G7" s="7">
        <v>2007</v>
      </c>
      <c r="H7" s="7">
        <v>2008</v>
      </c>
      <c r="I7" s="34" t="s">
        <v>21</v>
      </c>
      <c r="J7" s="8">
        <v>2006</v>
      </c>
      <c r="K7" s="8">
        <v>2007</v>
      </c>
      <c r="L7" s="7">
        <v>2008</v>
      </c>
      <c r="M7" s="46" t="s">
        <v>21</v>
      </c>
      <c r="N7" s="9" t="s">
        <v>20</v>
      </c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</row>
    <row r="8" spans="1:28" ht="12.75">
      <c r="A8" s="10" t="s">
        <v>0</v>
      </c>
      <c r="B8" s="11">
        <v>1188126</v>
      </c>
      <c r="C8" s="145">
        <v>1212097</v>
      </c>
      <c r="D8" s="150">
        <v>1233211</v>
      </c>
      <c r="E8" s="29">
        <v>1242002</v>
      </c>
      <c r="F8" s="52">
        <v>89618</v>
      </c>
      <c r="G8" s="53">
        <v>87319</v>
      </c>
      <c r="H8" s="37">
        <v>83125</v>
      </c>
      <c r="I8" s="41">
        <v>63867</v>
      </c>
      <c r="J8" s="13">
        <v>754.2802699377002</v>
      </c>
      <c r="K8" s="13">
        <v>720.3961399128948</v>
      </c>
      <c r="L8" s="14">
        <f>H8*10000/D8</f>
        <v>674.0533452912762</v>
      </c>
      <c r="M8" s="15">
        <f>I8*10000/E8</f>
        <v>514.2262250785426</v>
      </c>
      <c r="N8" s="16">
        <v>1</v>
      </c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</row>
    <row r="9" spans="1:28" ht="12.75">
      <c r="A9" s="10" t="s">
        <v>1</v>
      </c>
      <c r="B9" s="11">
        <v>1175254</v>
      </c>
      <c r="C9" s="146">
        <v>1201827</v>
      </c>
      <c r="D9" s="151">
        <v>1230691</v>
      </c>
      <c r="E9" s="29">
        <v>1239322</v>
      </c>
      <c r="F9" s="52">
        <v>37188</v>
      </c>
      <c r="G9" s="53">
        <v>43956</v>
      </c>
      <c r="H9" s="35">
        <v>42601</v>
      </c>
      <c r="I9" s="42">
        <v>31462</v>
      </c>
      <c r="J9" s="39">
        <v>316.4252153151574</v>
      </c>
      <c r="K9" s="13">
        <v>365.7431560449216</v>
      </c>
      <c r="L9" s="14">
        <f aca="true" t="shared" si="0" ref="L9:L22">H9*10000/D9</f>
        <v>346.1551274852908</v>
      </c>
      <c r="M9" s="15">
        <f aca="true" t="shared" si="1" ref="M9:M22">I9*10000/E9</f>
        <v>253.8646130706951</v>
      </c>
      <c r="N9" s="16">
        <v>5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</row>
    <row r="10" spans="1:28" ht="12.75">
      <c r="A10" s="10" t="s">
        <v>2</v>
      </c>
      <c r="B10" s="11">
        <v>630006</v>
      </c>
      <c r="C10" s="146">
        <v>633264</v>
      </c>
      <c r="D10" s="151">
        <v>636328</v>
      </c>
      <c r="E10" s="29">
        <v>636663</v>
      </c>
      <c r="F10" s="52">
        <v>16205</v>
      </c>
      <c r="G10" s="12" t="s">
        <v>22</v>
      </c>
      <c r="H10" s="35">
        <v>15928</v>
      </c>
      <c r="I10" s="42">
        <v>11030</v>
      </c>
      <c r="J10" s="39">
        <v>257.2197725101031</v>
      </c>
      <c r="K10" s="13">
        <v>250.03789888577276</v>
      </c>
      <c r="L10" s="14">
        <f t="shared" si="0"/>
        <v>250.31116028211866</v>
      </c>
      <c r="M10" s="15">
        <f t="shared" si="1"/>
        <v>173.24707105643017</v>
      </c>
      <c r="N10" s="16">
        <v>9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</row>
    <row r="11" spans="1:28" ht="12.75">
      <c r="A11" s="10" t="s">
        <v>3</v>
      </c>
      <c r="B11" s="11">
        <v>554537</v>
      </c>
      <c r="C11" s="146">
        <v>561074</v>
      </c>
      <c r="D11" s="151">
        <v>569627</v>
      </c>
      <c r="E11" s="29">
        <v>571098</v>
      </c>
      <c r="F11" s="52">
        <v>13986</v>
      </c>
      <c r="G11" s="53">
        <v>15421</v>
      </c>
      <c r="H11" s="35">
        <v>15153</v>
      </c>
      <c r="I11" s="42">
        <v>10695</v>
      </c>
      <c r="J11" s="39">
        <v>252.21040255203891</v>
      </c>
      <c r="K11" s="13">
        <v>274.84788102817095</v>
      </c>
      <c r="L11" s="14">
        <f t="shared" si="0"/>
        <v>266.01618251943813</v>
      </c>
      <c r="M11" s="15">
        <f t="shared" si="1"/>
        <v>187.27083617872938</v>
      </c>
      <c r="N11" s="16">
        <v>8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</row>
    <row r="12" spans="1:28" ht="12.75">
      <c r="A12" s="10" t="s">
        <v>4</v>
      </c>
      <c r="B12" s="11">
        <v>304602</v>
      </c>
      <c r="C12" s="146">
        <v>307449</v>
      </c>
      <c r="D12" s="151">
        <v>308403</v>
      </c>
      <c r="E12" s="29">
        <v>307769</v>
      </c>
      <c r="F12" s="52">
        <v>9492</v>
      </c>
      <c r="G12" s="53">
        <v>10583</v>
      </c>
      <c r="H12" s="35">
        <v>9030</v>
      </c>
      <c r="I12" s="42">
        <v>6582</v>
      </c>
      <c r="J12" s="39">
        <v>311.6197529891465</v>
      </c>
      <c r="K12" s="13">
        <v>344.21969172122857</v>
      </c>
      <c r="L12" s="14">
        <f t="shared" si="0"/>
        <v>292.79870818377253</v>
      </c>
      <c r="M12" s="15">
        <f t="shared" si="1"/>
        <v>213.86169497252808</v>
      </c>
      <c r="N12" s="16">
        <v>6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</row>
    <row r="13" spans="1:28" ht="12.75">
      <c r="A13" s="10" t="s">
        <v>5</v>
      </c>
      <c r="B13" s="11">
        <v>823265</v>
      </c>
      <c r="C13" s="146">
        <v>831180</v>
      </c>
      <c r="D13" s="151">
        <v>835891</v>
      </c>
      <c r="E13" s="29">
        <v>835441</v>
      </c>
      <c r="F13" s="52">
        <v>32837</v>
      </c>
      <c r="G13" s="53">
        <v>34663</v>
      </c>
      <c r="H13" s="35">
        <v>33124</v>
      </c>
      <c r="I13" s="42">
        <v>22941</v>
      </c>
      <c r="J13" s="39">
        <v>398.8630635336131</v>
      </c>
      <c r="K13" s="13">
        <v>417.0336148608003</v>
      </c>
      <c r="L13" s="14">
        <f t="shared" si="0"/>
        <v>396.27176270590303</v>
      </c>
      <c r="M13" s="15">
        <f t="shared" si="1"/>
        <v>274.59748803326625</v>
      </c>
      <c r="N13" s="16">
        <v>2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</row>
    <row r="14" spans="1:28" ht="12.75">
      <c r="A14" s="10" t="s">
        <v>6</v>
      </c>
      <c r="B14" s="11">
        <v>430774</v>
      </c>
      <c r="C14" s="146">
        <v>433948</v>
      </c>
      <c r="D14" s="151">
        <v>437325</v>
      </c>
      <c r="E14" s="29">
        <v>438230</v>
      </c>
      <c r="F14" s="52">
        <v>14778</v>
      </c>
      <c r="G14" s="53">
        <v>16050</v>
      </c>
      <c r="H14" s="35">
        <v>15463</v>
      </c>
      <c r="I14" s="42">
        <v>11193</v>
      </c>
      <c r="J14" s="39">
        <v>343.0569161555711</v>
      </c>
      <c r="K14" s="13">
        <v>369.8599832237964</v>
      </c>
      <c r="L14" s="14">
        <f t="shared" si="0"/>
        <v>353.5814325730292</v>
      </c>
      <c r="M14" s="15">
        <f t="shared" si="1"/>
        <v>255.4138237911599</v>
      </c>
      <c r="N14" s="16">
        <v>4</v>
      </c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</row>
    <row r="15" spans="1:28" ht="12.75">
      <c r="A15" s="10" t="s">
        <v>11</v>
      </c>
      <c r="B15" s="11">
        <v>549643</v>
      </c>
      <c r="C15" s="146">
        <v>552212</v>
      </c>
      <c r="D15" s="151">
        <v>554520</v>
      </c>
      <c r="E15" s="29">
        <v>554605</v>
      </c>
      <c r="F15" s="52">
        <v>11557</v>
      </c>
      <c r="G15" s="53">
        <v>13648</v>
      </c>
      <c r="H15" s="35">
        <v>12511</v>
      </c>
      <c r="I15" s="42">
        <v>8735</v>
      </c>
      <c r="J15" s="39">
        <v>210.26375301786797</v>
      </c>
      <c r="K15" s="13">
        <v>247.15145632474486</v>
      </c>
      <c r="L15" s="14">
        <f t="shared" si="0"/>
        <v>225.61855298275987</v>
      </c>
      <c r="M15" s="15">
        <f t="shared" si="1"/>
        <v>157.4994816130399</v>
      </c>
      <c r="N15" s="16">
        <v>11</v>
      </c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</row>
    <row r="16" spans="1:28" ht="13.5" thickBot="1">
      <c r="A16" s="17" t="s">
        <v>7</v>
      </c>
      <c r="B16" s="18">
        <v>507751</v>
      </c>
      <c r="C16" s="147">
        <v>511400</v>
      </c>
      <c r="D16" s="152">
        <v>515185</v>
      </c>
      <c r="E16" s="30">
        <v>515793</v>
      </c>
      <c r="F16" s="54">
        <v>9587</v>
      </c>
      <c r="G16" s="56">
        <v>10483</v>
      </c>
      <c r="H16" s="36">
        <v>10062</v>
      </c>
      <c r="I16" s="43">
        <v>7203</v>
      </c>
      <c r="J16" s="40">
        <v>188.81302055535096</v>
      </c>
      <c r="K16" s="19">
        <v>204.98631208447398</v>
      </c>
      <c r="L16" s="20">
        <f t="shared" si="0"/>
        <v>195.308481419296</v>
      </c>
      <c r="M16" s="61">
        <f t="shared" si="1"/>
        <v>139.64904525652733</v>
      </c>
      <c r="N16" s="21">
        <v>12</v>
      </c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</row>
    <row r="17" spans="1:28" ht="13.5" thickBot="1">
      <c r="A17" s="22" t="s">
        <v>8</v>
      </c>
      <c r="B17" s="23">
        <v>511645</v>
      </c>
      <c r="C17" s="148">
        <v>513677</v>
      </c>
      <c r="D17" s="153">
        <v>515411</v>
      </c>
      <c r="E17" s="31">
        <v>515402</v>
      </c>
      <c r="F17" s="24">
        <v>8184</v>
      </c>
      <c r="G17" s="57">
        <v>9612</v>
      </c>
      <c r="H17" s="33">
        <v>8872</v>
      </c>
      <c r="I17" s="38">
        <v>6956</v>
      </c>
      <c r="J17" s="44">
        <v>159.95465606035435</v>
      </c>
      <c r="K17" s="25">
        <v>187.12147906174502</v>
      </c>
      <c r="L17" s="26">
        <f t="shared" si="0"/>
        <v>172.1344713248262</v>
      </c>
      <c r="M17" s="62">
        <f t="shared" si="1"/>
        <v>134.96261170891847</v>
      </c>
      <c r="N17" s="27">
        <v>13</v>
      </c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</row>
    <row r="18" spans="1:28" ht="12.75">
      <c r="A18" s="10" t="s">
        <v>9</v>
      </c>
      <c r="B18" s="11">
        <v>1132563</v>
      </c>
      <c r="C18" s="145">
        <v>1140534</v>
      </c>
      <c r="D18" s="151">
        <v>1147146</v>
      </c>
      <c r="E18" s="29">
        <v>1150204</v>
      </c>
      <c r="F18" s="52">
        <v>32042</v>
      </c>
      <c r="G18" s="53">
        <v>33437</v>
      </c>
      <c r="H18" s="37">
        <v>31700</v>
      </c>
      <c r="I18" s="41">
        <v>22883</v>
      </c>
      <c r="J18" s="13">
        <v>282.9158289649229</v>
      </c>
      <c r="K18" s="13">
        <v>293.16969068874755</v>
      </c>
      <c r="L18" s="14">
        <f t="shared" si="0"/>
        <v>276.3379726730512</v>
      </c>
      <c r="M18" s="15">
        <f t="shared" si="1"/>
        <v>198.94731717156262</v>
      </c>
      <c r="N18" s="16">
        <v>7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</row>
    <row r="19" spans="1:28" ht="12.75">
      <c r="A19" s="10" t="s">
        <v>10</v>
      </c>
      <c r="B19" s="11">
        <v>639894</v>
      </c>
      <c r="C19" s="146">
        <v>641791</v>
      </c>
      <c r="D19" s="151">
        <v>642137</v>
      </c>
      <c r="E19" s="29">
        <v>641923</v>
      </c>
      <c r="F19" s="52">
        <v>14092</v>
      </c>
      <c r="G19" s="53">
        <v>15734</v>
      </c>
      <c r="H19" s="35">
        <v>14883</v>
      </c>
      <c r="I19" s="42">
        <v>10933</v>
      </c>
      <c r="J19" s="39">
        <v>220.22397459579244</v>
      </c>
      <c r="K19" s="13">
        <v>245.15769152262965</v>
      </c>
      <c r="L19" s="14">
        <f t="shared" si="0"/>
        <v>231.77297056547124</v>
      </c>
      <c r="M19" s="15">
        <f t="shared" si="1"/>
        <v>170.31637750945208</v>
      </c>
      <c r="N19" s="16">
        <v>10</v>
      </c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</row>
    <row r="20" spans="1:14" ht="12.75">
      <c r="A20" s="10" t="s">
        <v>12</v>
      </c>
      <c r="B20" s="11">
        <v>1249290</v>
      </c>
      <c r="C20" s="146">
        <v>1249897</v>
      </c>
      <c r="D20" s="151">
        <v>1250255</v>
      </c>
      <c r="E20" s="29">
        <v>1249464</v>
      </c>
      <c r="F20" s="52">
        <v>36993</v>
      </c>
      <c r="G20" s="53">
        <v>39729</v>
      </c>
      <c r="H20" s="35">
        <v>40952</v>
      </c>
      <c r="I20" s="42">
        <v>31942</v>
      </c>
      <c r="J20" s="39">
        <v>296.11219172489973</v>
      </c>
      <c r="K20" s="13">
        <v>317.85819151498083</v>
      </c>
      <c r="L20" s="14">
        <f t="shared" si="0"/>
        <v>327.54917996728665</v>
      </c>
      <c r="M20" s="15">
        <f t="shared" si="1"/>
        <v>255.64562084221714</v>
      </c>
      <c r="N20" s="16">
        <v>3</v>
      </c>
    </row>
    <row r="21" spans="1:14" ht="13.5" thickBot="1">
      <c r="A21" s="17" t="s">
        <v>13</v>
      </c>
      <c r="B21" s="18">
        <v>589839</v>
      </c>
      <c r="C21" s="147">
        <v>590780</v>
      </c>
      <c r="D21" s="152">
        <v>591412</v>
      </c>
      <c r="E21" s="30">
        <v>591267</v>
      </c>
      <c r="F21" s="54">
        <v>9887</v>
      </c>
      <c r="G21" s="56">
        <v>10922</v>
      </c>
      <c r="H21" s="36">
        <v>10395</v>
      </c>
      <c r="I21" s="43">
        <v>7772</v>
      </c>
      <c r="J21" s="40">
        <v>167.6220121083889</v>
      </c>
      <c r="K21" s="19">
        <v>184.87423406344155</v>
      </c>
      <c r="L21" s="20">
        <f t="shared" si="0"/>
        <v>175.76579440390117</v>
      </c>
      <c r="M21" s="61">
        <f t="shared" si="1"/>
        <v>131.4465376894026</v>
      </c>
      <c r="N21" s="21">
        <v>14</v>
      </c>
    </row>
    <row r="22" spans="1:14" ht="13.5" thickBot="1">
      <c r="A22" s="22" t="s">
        <v>17</v>
      </c>
      <c r="B22" s="51">
        <v>10287189</v>
      </c>
      <c r="C22" s="149">
        <v>10381130</v>
      </c>
      <c r="D22" s="154">
        <f>SUM(D8:D21)</f>
        <v>10467542</v>
      </c>
      <c r="E22" s="32">
        <f>SUM(E8:E21)</f>
        <v>10489183</v>
      </c>
      <c r="F22" s="55">
        <v>336446</v>
      </c>
      <c r="G22" s="33">
        <v>357391</v>
      </c>
      <c r="H22" s="33">
        <f>SUM(H8:H21)</f>
        <v>343799</v>
      </c>
      <c r="I22" s="38">
        <f>SUM(I8:I21)</f>
        <v>254194</v>
      </c>
      <c r="J22" s="44">
        <v>327.0533864984886</v>
      </c>
      <c r="K22" s="25">
        <v>344.2698434563482</v>
      </c>
      <c r="L22" s="26">
        <f t="shared" si="0"/>
        <v>328.4429142964031</v>
      </c>
      <c r="M22" s="62">
        <f t="shared" si="1"/>
        <v>242.3391793240713</v>
      </c>
      <c r="N22" s="28"/>
    </row>
    <row r="23" ht="12.75">
      <c r="A23" s="144" t="s">
        <v>101</v>
      </c>
    </row>
    <row r="24" spans="1:3" ht="12.75">
      <c r="A24" s="157" t="s">
        <v>102</v>
      </c>
      <c r="B24" s="158"/>
      <c r="C24" s="158"/>
    </row>
  </sheetData>
  <mergeCells count="13">
    <mergeCell ref="A24:C24"/>
    <mergeCell ref="L1:N1"/>
    <mergeCell ref="L2:N2"/>
    <mergeCell ref="J6:M6"/>
    <mergeCell ref="F5:M5"/>
    <mergeCell ref="F6:I6"/>
    <mergeCell ref="B5:E6"/>
    <mergeCell ref="A3:E3"/>
    <mergeCell ref="Q4:AB4"/>
    <mergeCell ref="Q5:S5"/>
    <mergeCell ref="T5:V5"/>
    <mergeCell ref="W5:Y5"/>
    <mergeCell ref="Z5:AB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S36" sqref="S36"/>
    </sheetView>
  </sheetViews>
  <sheetFormatPr defaultColWidth="9.00390625" defaultRowHeight="12.75"/>
  <cols>
    <col min="1" max="1" width="3.25390625" style="0" customWidth="1"/>
    <col min="2" max="2" width="16.75390625" style="0" customWidth="1"/>
    <col min="3" max="3" width="9.875" style="0" customWidth="1"/>
    <col min="4" max="6" width="5.75390625" style="0" customWidth="1"/>
    <col min="7" max="7" width="6.00390625" style="0" customWidth="1"/>
    <col min="8" max="8" width="5.75390625" style="0" customWidth="1"/>
    <col min="9" max="16" width="4.75390625" style="0" customWidth="1"/>
    <col min="17" max="17" width="4.875" style="0" customWidth="1"/>
    <col min="18" max="23" width="4.75390625" style="0" customWidth="1"/>
  </cols>
  <sheetData>
    <row r="1" spans="1:13" ht="13.5" thickBot="1">
      <c r="A1" s="172" t="s">
        <v>103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23" ht="12.75">
      <c r="A2" s="65"/>
      <c r="B2" s="59"/>
      <c r="C2" s="58" t="s">
        <v>24</v>
      </c>
      <c r="D2" s="173" t="s">
        <v>25</v>
      </c>
      <c r="E2" s="162"/>
      <c r="F2" s="162"/>
      <c r="G2" s="162"/>
      <c r="H2" s="174"/>
      <c r="I2" s="162" t="s">
        <v>26</v>
      </c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3"/>
      <c r="W2" s="175"/>
    </row>
    <row r="3" spans="1:23" ht="12.75">
      <c r="A3" s="66"/>
      <c r="B3" s="67"/>
      <c r="C3" s="68">
        <v>39447</v>
      </c>
      <c r="D3" s="69">
        <v>2007</v>
      </c>
      <c r="E3" s="70">
        <v>2008</v>
      </c>
      <c r="F3" s="71">
        <v>2009</v>
      </c>
      <c r="G3" s="70">
        <v>2009</v>
      </c>
      <c r="H3" s="72" t="s">
        <v>27</v>
      </c>
      <c r="I3" s="164" t="s">
        <v>28</v>
      </c>
      <c r="J3" s="164"/>
      <c r="K3" s="165"/>
      <c r="L3" s="160" t="s">
        <v>29</v>
      </c>
      <c r="M3" s="161"/>
      <c r="N3" s="161"/>
      <c r="O3" s="160" t="s">
        <v>30</v>
      </c>
      <c r="P3" s="161"/>
      <c r="Q3" s="176"/>
      <c r="R3" s="177" t="s">
        <v>31</v>
      </c>
      <c r="S3" s="178"/>
      <c r="T3" s="179"/>
      <c r="U3" s="160" t="s">
        <v>32</v>
      </c>
      <c r="V3" s="161"/>
      <c r="W3" s="155"/>
    </row>
    <row r="4" spans="1:23" ht="13.5" thickBot="1">
      <c r="A4" s="73" t="s">
        <v>33</v>
      </c>
      <c r="B4" s="74" t="s">
        <v>34</v>
      </c>
      <c r="C4" s="75" t="s">
        <v>35</v>
      </c>
      <c r="D4" s="76" t="s">
        <v>36</v>
      </c>
      <c r="E4" s="77" t="s">
        <v>37</v>
      </c>
      <c r="F4" s="78" t="s">
        <v>36</v>
      </c>
      <c r="G4" s="77" t="s">
        <v>38</v>
      </c>
      <c r="H4" s="79" t="s">
        <v>39</v>
      </c>
      <c r="I4" s="80">
        <v>2007</v>
      </c>
      <c r="J4" s="8">
        <v>2008</v>
      </c>
      <c r="K4" s="8">
        <v>2009</v>
      </c>
      <c r="L4" s="77">
        <v>2007</v>
      </c>
      <c r="M4" s="77">
        <v>2008</v>
      </c>
      <c r="N4" s="77">
        <v>2009</v>
      </c>
      <c r="O4" s="77">
        <v>2007</v>
      </c>
      <c r="P4" s="8">
        <v>2008</v>
      </c>
      <c r="Q4" s="8">
        <v>2009</v>
      </c>
      <c r="R4" s="81">
        <v>2007</v>
      </c>
      <c r="S4" s="81">
        <v>2008</v>
      </c>
      <c r="T4" s="81">
        <v>2009</v>
      </c>
      <c r="U4" s="77">
        <v>2007</v>
      </c>
      <c r="V4" s="8">
        <v>2008</v>
      </c>
      <c r="W4" s="82">
        <v>2009</v>
      </c>
    </row>
    <row r="5" spans="1:23" ht="12.75">
      <c r="A5" s="83" t="s">
        <v>40</v>
      </c>
      <c r="B5" s="84" t="s">
        <v>41</v>
      </c>
      <c r="C5" s="85">
        <v>365.1</v>
      </c>
      <c r="D5" s="86">
        <v>1794</v>
      </c>
      <c r="E5" s="87">
        <v>1584</v>
      </c>
      <c r="F5" s="87">
        <v>1645</v>
      </c>
      <c r="G5" s="88">
        <v>265.6</v>
      </c>
      <c r="H5" s="89">
        <v>1</v>
      </c>
      <c r="I5" s="90">
        <v>62</v>
      </c>
      <c r="J5" s="87">
        <v>67</v>
      </c>
      <c r="K5" s="87">
        <v>69</v>
      </c>
      <c r="L5" s="87">
        <v>1218</v>
      </c>
      <c r="M5" s="90">
        <v>850</v>
      </c>
      <c r="N5" s="90">
        <v>1014</v>
      </c>
      <c r="O5" s="90">
        <v>125</v>
      </c>
      <c r="P5" s="90">
        <v>139</v>
      </c>
      <c r="Q5" s="90">
        <v>175</v>
      </c>
      <c r="R5" s="90">
        <v>238</v>
      </c>
      <c r="S5" s="90">
        <v>355</v>
      </c>
      <c r="T5" s="90">
        <v>215</v>
      </c>
      <c r="U5" s="90">
        <v>148</v>
      </c>
      <c r="V5" s="90">
        <v>162</v>
      </c>
      <c r="W5" s="91">
        <v>164</v>
      </c>
    </row>
    <row r="6" spans="1:23" ht="12.75">
      <c r="A6" s="92" t="s">
        <v>42</v>
      </c>
      <c r="B6" s="93" t="s">
        <v>43</v>
      </c>
      <c r="C6" s="94">
        <v>253.3</v>
      </c>
      <c r="D6" s="95">
        <v>702</v>
      </c>
      <c r="E6" s="47">
        <v>592</v>
      </c>
      <c r="F6" s="47">
        <v>609</v>
      </c>
      <c r="G6" s="96">
        <v>166.8</v>
      </c>
      <c r="H6" s="97">
        <v>3</v>
      </c>
      <c r="I6" s="98">
        <v>43</v>
      </c>
      <c r="J6" s="99">
        <v>17</v>
      </c>
      <c r="K6" s="99">
        <v>30</v>
      </c>
      <c r="L6" s="99">
        <v>384</v>
      </c>
      <c r="M6" s="100">
        <v>369</v>
      </c>
      <c r="N6" s="100">
        <v>340</v>
      </c>
      <c r="O6" s="100">
        <v>45</v>
      </c>
      <c r="P6" s="100">
        <v>51</v>
      </c>
      <c r="Q6" s="100">
        <v>48</v>
      </c>
      <c r="R6" s="100">
        <v>107</v>
      </c>
      <c r="S6" s="100">
        <v>85</v>
      </c>
      <c r="T6" s="100">
        <v>108</v>
      </c>
      <c r="U6" s="100">
        <v>119</v>
      </c>
      <c r="V6" s="100">
        <v>68</v>
      </c>
      <c r="W6" s="101">
        <v>78</v>
      </c>
    </row>
    <row r="7" spans="1:23" ht="12.75">
      <c r="A7" s="92" t="s">
        <v>44</v>
      </c>
      <c r="B7" s="102" t="s">
        <v>45</v>
      </c>
      <c r="C7" s="103">
        <v>219.2</v>
      </c>
      <c r="D7" s="104">
        <v>454</v>
      </c>
      <c r="E7" s="105">
        <v>425</v>
      </c>
      <c r="F7" s="105">
        <v>338</v>
      </c>
      <c r="G7" s="106">
        <v>128.9</v>
      </c>
      <c r="H7" s="107">
        <v>9</v>
      </c>
      <c r="I7" s="98">
        <v>11</v>
      </c>
      <c r="J7" s="99">
        <v>13</v>
      </c>
      <c r="K7" s="99">
        <v>21</v>
      </c>
      <c r="L7" s="99">
        <v>265</v>
      </c>
      <c r="M7" s="100">
        <v>208</v>
      </c>
      <c r="N7" s="100">
        <v>200</v>
      </c>
      <c r="O7" s="100">
        <v>29</v>
      </c>
      <c r="P7" s="100">
        <v>33</v>
      </c>
      <c r="Q7" s="100">
        <v>13</v>
      </c>
      <c r="R7" s="100">
        <v>49</v>
      </c>
      <c r="S7" s="100">
        <v>88</v>
      </c>
      <c r="T7" s="100">
        <v>64</v>
      </c>
      <c r="U7" s="100">
        <v>94</v>
      </c>
      <c r="V7" s="100">
        <v>80</v>
      </c>
      <c r="W7" s="101">
        <v>31</v>
      </c>
    </row>
    <row r="8" spans="1:23" ht="12.75">
      <c r="A8" s="92" t="s">
        <v>46</v>
      </c>
      <c r="B8" s="108" t="s">
        <v>47</v>
      </c>
      <c r="C8" s="109">
        <v>196.5</v>
      </c>
      <c r="D8" s="110">
        <v>368</v>
      </c>
      <c r="E8" s="111">
        <v>357</v>
      </c>
      <c r="F8" s="112">
        <v>404</v>
      </c>
      <c r="G8" s="113">
        <v>156.5</v>
      </c>
      <c r="H8" s="114">
        <v>4</v>
      </c>
      <c r="I8" s="115">
        <v>15</v>
      </c>
      <c r="J8" s="87">
        <v>23</v>
      </c>
      <c r="K8" s="87">
        <v>19</v>
      </c>
      <c r="L8" s="87">
        <v>220</v>
      </c>
      <c r="M8" s="90">
        <v>203</v>
      </c>
      <c r="N8" s="90">
        <v>243</v>
      </c>
      <c r="O8" s="90">
        <v>18</v>
      </c>
      <c r="P8" s="90">
        <v>19</v>
      </c>
      <c r="Q8" s="90">
        <v>36</v>
      </c>
      <c r="R8" s="90">
        <v>89</v>
      </c>
      <c r="S8" s="90">
        <v>60</v>
      </c>
      <c r="T8" s="90">
        <v>65</v>
      </c>
      <c r="U8" s="90">
        <v>25</v>
      </c>
      <c r="V8" s="90">
        <v>41</v>
      </c>
      <c r="W8" s="91">
        <v>29</v>
      </c>
    </row>
    <row r="9" spans="1:23" ht="12.75">
      <c r="A9" s="92" t="s">
        <v>48</v>
      </c>
      <c r="B9" s="93" t="s">
        <v>49</v>
      </c>
      <c r="C9" s="94">
        <v>192.6</v>
      </c>
      <c r="D9" s="116">
        <v>728</v>
      </c>
      <c r="E9" s="48">
        <v>697</v>
      </c>
      <c r="F9" s="47">
        <v>679</v>
      </c>
      <c r="G9" s="96">
        <v>138.8</v>
      </c>
      <c r="H9" s="97">
        <v>6</v>
      </c>
      <c r="I9" s="98">
        <v>56</v>
      </c>
      <c r="J9" s="99">
        <v>43</v>
      </c>
      <c r="K9" s="99">
        <v>47</v>
      </c>
      <c r="L9" s="99">
        <v>313</v>
      </c>
      <c r="M9" s="100">
        <v>259</v>
      </c>
      <c r="N9" s="100">
        <v>339</v>
      </c>
      <c r="O9" s="100">
        <v>71</v>
      </c>
      <c r="P9" s="100">
        <v>84</v>
      </c>
      <c r="Q9" s="100">
        <v>49</v>
      </c>
      <c r="R9" s="100">
        <v>149</v>
      </c>
      <c r="S9" s="100">
        <v>190</v>
      </c>
      <c r="T9" s="100">
        <v>155</v>
      </c>
      <c r="U9" s="100">
        <v>138</v>
      </c>
      <c r="V9" s="100">
        <v>120</v>
      </c>
      <c r="W9" s="101">
        <v>84</v>
      </c>
    </row>
    <row r="10" spans="1:23" ht="12.75">
      <c r="A10" s="92" t="s">
        <v>50</v>
      </c>
      <c r="B10" s="102" t="s">
        <v>51</v>
      </c>
      <c r="C10" s="103">
        <v>182.3</v>
      </c>
      <c r="D10" s="117">
        <v>565</v>
      </c>
      <c r="E10" s="118">
        <v>557</v>
      </c>
      <c r="F10" s="105">
        <v>536</v>
      </c>
      <c r="G10" s="106">
        <v>131</v>
      </c>
      <c r="H10" s="107">
        <v>8</v>
      </c>
      <c r="I10" s="98">
        <v>34</v>
      </c>
      <c r="J10" s="99">
        <v>14</v>
      </c>
      <c r="K10" s="99">
        <v>41</v>
      </c>
      <c r="L10" s="99">
        <v>297</v>
      </c>
      <c r="M10" s="100">
        <v>300</v>
      </c>
      <c r="N10" s="100">
        <v>265</v>
      </c>
      <c r="O10" s="100">
        <v>63</v>
      </c>
      <c r="P10" s="100">
        <v>44</v>
      </c>
      <c r="Q10" s="100">
        <v>47</v>
      </c>
      <c r="R10" s="100">
        <v>103</v>
      </c>
      <c r="S10" s="100">
        <v>102</v>
      </c>
      <c r="T10" s="100">
        <v>80</v>
      </c>
      <c r="U10" s="100">
        <v>64</v>
      </c>
      <c r="V10" s="100">
        <v>66</v>
      </c>
      <c r="W10" s="101">
        <v>94</v>
      </c>
    </row>
    <row r="11" spans="1:23" ht="12.75">
      <c r="A11" s="92" t="s">
        <v>52</v>
      </c>
      <c r="B11" s="108" t="s">
        <v>53</v>
      </c>
      <c r="C11" s="109">
        <v>173.7</v>
      </c>
      <c r="D11" s="119">
        <v>106</v>
      </c>
      <c r="E11" s="120">
        <v>122</v>
      </c>
      <c r="F11" s="112">
        <v>157</v>
      </c>
      <c r="G11" s="113">
        <v>176.2</v>
      </c>
      <c r="H11" s="114">
        <v>2</v>
      </c>
      <c r="I11" s="115">
        <v>2</v>
      </c>
      <c r="J11" s="87">
        <v>7</v>
      </c>
      <c r="K11" s="87">
        <v>7</v>
      </c>
      <c r="L11" s="87">
        <v>65</v>
      </c>
      <c r="M11" s="90">
        <v>77</v>
      </c>
      <c r="N11" s="90">
        <v>100</v>
      </c>
      <c r="O11" s="90">
        <v>3</v>
      </c>
      <c r="P11" s="90">
        <v>11</v>
      </c>
      <c r="Q11" s="90">
        <v>13</v>
      </c>
      <c r="R11" s="90">
        <v>33</v>
      </c>
      <c r="S11" s="90">
        <v>22</v>
      </c>
      <c r="T11" s="90">
        <v>26</v>
      </c>
      <c r="U11" s="90">
        <v>2</v>
      </c>
      <c r="V11" s="90">
        <v>3</v>
      </c>
      <c r="W11" s="91">
        <v>11</v>
      </c>
    </row>
    <row r="12" spans="1:23" ht="12.75">
      <c r="A12" s="92" t="s">
        <v>54</v>
      </c>
      <c r="B12" s="102" t="s">
        <v>55</v>
      </c>
      <c r="C12" s="103">
        <v>170.5</v>
      </c>
      <c r="D12" s="104">
        <v>115</v>
      </c>
      <c r="E12" s="105">
        <v>114</v>
      </c>
      <c r="F12" s="105">
        <v>117</v>
      </c>
      <c r="G12" s="106">
        <v>127.8</v>
      </c>
      <c r="H12" s="107">
        <v>10</v>
      </c>
      <c r="I12" s="98">
        <v>1</v>
      </c>
      <c r="J12" s="99">
        <v>2</v>
      </c>
      <c r="K12" s="99">
        <v>6</v>
      </c>
      <c r="L12" s="99">
        <v>73</v>
      </c>
      <c r="M12" s="100">
        <v>85</v>
      </c>
      <c r="N12" s="100">
        <v>56</v>
      </c>
      <c r="O12" s="100">
        <v>4</v>
      </c>
      <c r="P12" s="100">
        <v>2</v>
      </c>
      <c r="Q12" s="100">
        <v>11</v>
      </c>
      <c r="R12" s="100">
        <v>32</v>
      </c>
      <c r="S12" s="100">
        <v>18</v>
      </c>
      <c r="T12" s="100">
        <v>35</v>
      </c>
      <c r="U12" s="100">
        <v>5</v>
      </c>
      <c r="V12" s="100">
        <v>5</v>
      </c>
      <c r="W12" s="101">
        <v>7</v>
      </c>
    </row>
    <row r="13" spans="1:23" ht="12.75">
      <c r="A13" s="92" t="s">
        <v>56</v>
      </c>
      <c r="B13" s="93" t="s">
        <v>57</v>
      </c>
      <c r="C13" s="94">
        <v>167.9</v>
      </c>
      <c r="D13" s="121">
        <v>214</v>
      </c>
      <c r="E13" s="122">
        <v>155</v>
      </c>
      <c r="F13" s="47">
        <v>180</v>
      </c>
      <c r="G13" s="96">
        <v>112.6</v>
      </c>
      <c r="H13" s="97">
        <v>12</v>
      </c>
      <c r="I13" s="98">
        <v>15</v>
      </c>
      <c r="J13" s="99">
        <v>6</v>
      </c>
      <c r="K13" s="99">
        <v>15</v>
      </c>
      <c r="L13" s="99">
        <v>89</v>
      </c>
      <c r="M13" s="100">
        <v>84</v>
      </c>
      <c r="N13" s="100">
        <v>75</v>
      </c>
      <c r="O13" s="100">
        <v>28</v>
      </c>
      <c r="P13" s="100">
        <v>15</v>
      </c>
      <c r="Q13" s="100">
        <v>18</v>
      </c>
      <c r="R13" s="100">
        <v>46</v>
      </c>
      <c r="S13" s="100">
        <v>36</v>
      </c>
      <c r="T13" s="100">
        <v>58</v>
      </c>
      <c r="U13" s="100">
        <v>35</v>
      </c>
      <c r="V13" s="100">
        <v>14</v>
      </c>
      <c r="W13" s="101">
        <v>13</v>
      </c>
    </row>
    <row r="14" spans="1:23" ht="12.75">
      <c r="A14" s="83" t="s">
        <v>58</v>
      </c>
      <c r="B14" s="84" t="s">
        <v>59</v>
      </c>
      <c r="C14" s="85">
        <v>165.9</v>
      </c>
      <c r="D14" s="123">
        <v>223</v>
      </c>
      <c r="E14" s="112">
        <v>220</v>
      </c>
      <c r="F14" s="112">
        <v>259</v>
      </c>
      <c r="G14" s="113">
        <v>150.3</v>
      </c>
      <c r="H14" s="114">
        <v>5</v>
      </c>
      <c r="I14" s="115">
        <v>6</v>
      </c>
      <c r="J14" s="87">
        <v>10</v>
      </c>
      <c r="K14" s="87">
        <v>12</v>
      </c>
      <c r="L14" s="87">
        <v>144</v>
      </c>
      <c r="M14" s="90">
        <v>113</v>
      </c>
      <c r="N14" s="90">
        <v>145</v>
      </c>
      <c r="O14" s="90">
        <v>12</v>
      </c>
      <c r="P14" s="90">
        <v>12</v>
      </c>
      <c r="Q14" s="90">
        <v>20</v>
      </c>
      <c r="R14" s="90">
        <v>25</v>
      </c>
      <c r="S14" s="90">
        <v>55</v>
      </c>
      <c r="T14" s="90">
        <v>51</v>
      </c>
      <c r="U14" s="90">
        <v>33</v>
      </c>
      <c r="V14" s="90">
        <v>29</v>
      </c>
      <c r="W14" s="91">
        <v>22</v>
      </c>
    </row>
    <row r="15" spans="1:23" ht="12.75">
      <c r="A15" s="92" t="s">
        <v>60</v>
      </c>
      <c r="B15" s="102" t="s">
        <v>61</v>
      </c>
      <c r="C15" s="103">
        <v>165.6</v>
      </c>
      <c r="D15" s="104">
        <v>112</v>
      </c>
      <c r="E15" s="105">
        <v>108</v>
      </c>
      <c r="F15" s="105">
        <v>73</v>
      </c>
      <c r="G15" s="106">
        <v>88.8</v>
      </c>
      <c r="H15" s="107">
        <v>18</v>
      </c>
      <c r="I15" s="98">
        <v>4</v>
      </c>
      <c r="J15" s="99">
        <v>2</v>
      </c>
      <c r="K15" s="99">
        <v>5</v>
      </c>
      <c r="L15" s="99">
        <v>65</v>
      </c>
      <c r="M15" s="100">
        <v>56</v>
      </c>
      <c r="N15" s="100">
        <v>40</v>
      </c>
      <c r="O15" s="100">
        <v>12</v>
      </c>
      <c r="P15" s="100">
        <v>13</v>
      </c>
      <c r="Q15" s="100">
        <v>1</v>
      </c>
      <c r="R15" s="100">
        <v>26</v>
      </c>
      <c r="S15" s="100">
        <v>27</v>
      </c>
      <c r="T15" s="100">
        <v>18</v>
      </c>
      <c r="U15" s="100">
        <v>5</v>
      </c>
      <c r="V15" s="100">
        <v>5</v>
      </c>
      <c r="W15" s="101">
        <v>8</v>
      </c>
    </row>
    <row r="16" spans="1:23" ht="12.75">
      <c r="A16" s="92" t="s">
        <v>62</v>
      </c>
      <c r="B16" s="102" t="s">
        <v>63</v>
      </c>
      <c r="C16" s="103">
        <v>161.8</v>
      </c>
      <c r="D16" s="124">
        <v>158</v>
      </c>
      <c r="E16" s="125">
        <v>178</v>
      </c>
      <c r="F16" s="105">
        <v>150</v>
      </c>
      <c r="G16" s="106">
        <v>118.5</v>
      </c>
      <c r="H16" s="107">
        <v>11</v>
      </c>
      <c r="I16" s="98">
        <v>6</v>
      </c>
      <c r="J16" s="99">
        <v>11</v>
      </c>
      <c r="K16" s="99">
        <v>14</v>
      </c>
      <c r="L16" s="99">
        <v>90</v>
      </c>
      <c r="M16" s="100">
        <v>89</v>
      </c>
      <c r="N16" s="100">
        <v>80</v>
      </c>
      <c r="O16" s="100">
        <v>8</v>
      </c>
      <c r="P16" s="100">
        <v>30</v>
      </c>
      <c r="Q16" s="100">
        <v>12</v>
      </c>
      <c r="R16" s="100">
        <v>35</v>
      </c>
      <c r="S16" s="100">
        <v>36</v>
      </c>
      <c r="T16" s="100">
        <v>26</v>
      </c>
      <c r="U16" s="100">
        <v>19</v>
      </c>
      <c r="V16" s="100">
        <v>8</v>
      </c>
      <c r="W16" s="101">
        <v>18</v>
      </c>
    </row>
    <row r="17" spans="1:23" ht="12.75">
      <c r="A17" s="92" t="s">
        <v>64</v>
      </c>
      <c r="B17" s="102" t="s">
        <v>65</v>
      </c>
      <c r="C17" s="103">
        <v>156.5</v>
      </c>
      <c r="D17" s="104">
        <v>134</v>
      </c>
      <c r="E17" s="105">
        <v>123</v>
      </c>
      <c r="F17" s="105">
        <v>144</v>
      </c>
      <c r="G17" s="106">
        <v>135.2</v>
      </c>
      <c r="H17" s="107">
        <v>7</v>
      </c>
      <c r="I17" s="98">
        <v>20</v>
      </c>
      <c r="J17" s="99">
        <v>6</v>
      </c>
      <c r="K17" s="99">
        <v>5</v>
      </c>
      <c r="L17" s="99">
        <v>67</v>
      </c>
      <c r="M17" s="100">
        <v>74</v>
      </c>
      <c r="N17" s="100">
        <v>77</v>
      </c>
      <c r="O17" s="100">
        <v>17</v>
      </c>
      <c r="P17" s="100">
        <v>8</v>
      </c>
      <c r="Q17" s="100">
        <v>11</v>
      </c>
      <c r="R17" s="100">
        <v>21</v>
      </c>
      <c r="S17" s="100">
        <v>22</v>
      </c>
      <c r="T17" s="100">
        <v>36</v>
      </c>
      <c r="U17" s="100">
        <v>7</v>
      </c>
      <c r="V17" s="100">
        <v>13</v>
      </c>
      <c r="W17" s="101">
        <v>15</v>
      </c>
    </row>
    <row r="18" spans="1:23" ht="12.75">
      <c r="A18" s="92" t="s">
        <v>66</v>
      </c>
      <c r="B18" s="102" t="s">
        <v>67</v>
      </c>
      <c r="C18" s="103">
        <v>149.2</v>
      </c>
      <c r="D18" s="104">
        <v>175</v>
      </c>
      <c r="E18" s="105">
        <v>163</v>
      </c>
      <c r="F18" s="105">
        <v>146</v>
      </c>
      <c r="G18" s="106">
        <v>95.5</v>
      </c>
      <c r="H18" s="107">
        <v>16</v>
      </c>
      <c r="I18" s="98">
        <v>9</v>
      </c>
      <c r="J18" s="99">
        <v>13</v>
      </c>
      <c r="K18" s="99">
        <v>11</v>
      </c>
      <c r="L18" s="99">
        <v>117</v>
      </c>
      <c r="M18" s="100">
        <v>140</v>
      </c>
      <c r="N18" s="100">
        <v>85</v>
      </c>
      <c r="O18" s="100">
        <v>5</v>
      </c>
      <c r="P18" s="100">
        <v>2</v>
      </c>
      <c r="Q18" s="100">
        <v>8</v>
      </c>
      <c r="R18" s="100">
        <v>38</v>
      </c>
      <c r="S18" s="100">
        <v>39</v>
      </c>
      <c r="T18" s="100">
        <v>34</v>
      </c>
      <c r="U18" s="100">
        <v>5</v>
      </c>
      <c r="V18" s="100">
        <v>5</v>
      </c>
      <c r="W18" s="101">
        <v>8</v>
      </c>
    </row>
    <row r="19" spans="1:23" ht="12.75">
      <c r="A19" s="92" t="s">
        <v>68</v>
      </c>
      <c r="B19" s="93" t="s">
        <v>69</v>
      </c>
      <c r="C19" s="94">
        <v>141.3</v>
      </c>
      <c r="D19" s="95">
        <v>158</v>
      </c>
      <c r="E19" s="47">
        <v>118</v>
      </c>
      <c r="F19" s="47">
        <v>152</v>
      </c>
      <c r="G19" s="96">
        <v>106.1</v>
      </c>
      <c r="H19" s="97">
        <v>13</v>
      </c>
      <c r="I19" s="98">
        <v>3</v>
      </c>
      <c r="J19" s="99">
        <v>0</v>
      </c>
      <c r="K19" s="99">
        <v>8</v>
      </c>
      <c r="L19" s="99">
        <v>86</v>
      </c>
      <c r="M19" s="100">
        <v>78</v>
      </c>
      <c r="N19" s="100">
        <v>95</v>
      </c>
      <c r="O19" s="100">
        <v>11</v>
      </c>
      <c r="P19" s="100">
        <v>10</v>
      </c>
      <c r="Q19" s="100">
        <v>15</v>
      </c>
      <c r="R19" s="100">
        <v>50</v>
      </c>
      <c r="S19" s="100">
        <v>26</v>
      </c>
      <c r="T19" s="100">
        <v>29</v>
      </c>
      <c r="U19" s="100">
        <v>8</v>
      </c>
      <c r="V19" s="100">
        <v>4</v>
      </c>
      <c r="W19" s="101">
        <v>4</v>
      </c>
    </row>
    <row r="20" spans="1:23" ht="12.75">
      <c r="A20" s="92" t="s">
        <v>70</v>
      </c>
      <c r="B20" s="93" t="s">
        <v>71</v>
      </c>
      <c r="C20" s="94">
        <v>140.4</v>
      </c>
      <c r="D20" s="95">
        <v>196</v>
      </c>
      <c r="E20" s="47">
        <v>159</v>
      </c>
      <c r="F20" s="47">
        <v>158</v>
      </c>
      <c r="G20" s="47">
        <v>89.1</v>
      </c>
      <c r="H20" s="97">
        <v>17</v>
      </c>
      <c r="I20" s="98">
        <v>17</v>
      </c>
      <c r="J20" s="99">
        <v>14</v>
      </c>
      <c r="K20" s="99">
        <v>8</v>
      </c>
      <c r="L20" s="99">
        <v>91</v>
      </c>
      <c r="M20" s="100">
        <v>80</v>
      </c>
      <c r="N20" s="100">
        <v>98</v>
      </c>
      <c r="O20" s="100">
        <v>10</v>
      </c>
      <c r="P20" s="100">
        <v>13</v>
      </c>
      <c r="Q20" s="100">
        <v>15</v>
      </c>
      <c r="R20" s="100">
        <v>53</v>
      </c>
      <c r="S20" s="100">
        <v>45</v>
      </c>
      <c r="T20" s="100">
        <v>23</v>
      </c>
      <c r="U20" s="100">
        <v>21</v>
      </c>
      <c r="V20" s="100">
        <v>7</v>
      </c>
      <c r="W20" s="101">
        <v>14</v>
      </c>
    </row>
    <row r="21" spans="1:23" ht="12.75">
      <c r="A21" s="92" t="s">
        <v>72</v>
      </c>
      <c r="B21" s="93" t="s">
        <v>73</v>
      </c>
      <c r="C21" s="94">
        <v>137.5</v>
      </c>
      <c r="D21" s="95">
        <v>232</v>
      </c>
      <c r="E21" s="47">
        <v>182</v>
      </c>
      <c r="F21" s="47">
        <v>180</v>
      </c>
      <c r="G21" s="47">
        <v>88.3</v>
      </c>
      <c r="H21" s="97">
        <v>19</v>
      </c>
      <c r="I21" s="98">
        <v>13</v>
      </c>
      <c r="J21" s="99">
        <v>19</v>
      </c>
      <c r="K21" s="99">
        <v>17</v>
      </c>
      <c r="L21" s="99">
        <v>138</v>
      </c>
      <c r="M21" s="100">
        <v>92</v>
      </c>
      <c r="N21" s="100">
        <v>99</v>
      </c>
      <c r="O21" s="100">
        <v>15</v>
      </c>
      <c r="P21" s="100">
        <v>14</v>
      </c>
      <c r="Q21" s="100">
        <v>4</v>
      </c>
      <c r="R21" s="100">
        <v>47</v>
      </c>
      <c r="S21" s="100">
        <v>41</v>
      </c>
      <c r="T21" s="100">
        <v>37</v>
      </c>
      <c r="U21" s="100">
        <v>18</v>
      </c>
      <c r="V21" s="100">
        <v>16</v>
      </c>
      <c r="W21" s="101">
        <v>19</v>
      </c>
    </row>
    <row r="22" spans="1:23" ht="12.75">
      <c r="A22" s="92" t="s">
        <v>74</v>
      </c>
      <c r="B22" s="93" t="s">
        <v>75</v>
      </c>
      <c r="C22" s="94">
        <v>137.1</v>
      </c>
      <c r="D22" s="121">
        <v>82</v>
      </c>
      <c r="E22" s="122">
        <v>88</v>
      </c>
      <c r="F22" s="47">
        <v>67</v>
      </c>
      <c r="G22" s="47">
        <v>82.9</v>
      </c>
      <c r="H22" s="97">
        <v>23</v>
      </c>
      <c r="I22" s="98">
        <v>6</v>
      </c>
      <c r="J22" s="99">
        <v>9</v>
      </c>
      <c r="K22" s="99">
        <v>3</v>
      </c>
      <c r="L22" s="99">
        <v>41</v>
      </c>
      <c r="M22" s="100">
        <v>38</v>
      </c>
      <c r="N22" s="100">
        <v>39</v>
      </c>
      <c r="O22" s="100">
        <v>11</v>
      </c>
      <c r="P22" s="100">
        <v>12</v>
      </c>
      <c r="Q22" s="100">
        <v>8</v>
      </c>
      <c r="R22" s="100">
        <v>12</v>
      </c>
      <c r="S22" s="100">
        <v>22</v>
      </c>
      <c r="T22" s="100">
        <v>15</v>
      </c>
      <c r="U22" s="100">
        <v>12</v>
      </c>
      <c r="V22" s="100">
        <v>5</v>
      </c>
      <c r="W22" s="101">
        <v>2</v>
      </c>
    </row>
    <row r="23" spans="1:23" ht="12.75">
      <c r="A23" s="92" t="s">
        <v>76</v>
      </c>
      <c r="B23" s="93" t="s">
        <v>77</v>
      </c>
      <c r="C23" s="94">
        <v>136.9</v>
      </c>
      <c r="D23" s="95">
        <v>105</v>
      </c>
      <c r="E23" s="47">
        <v>115</v>
      </c>
      <c r="F23" s="47">
        <v>94</v>
      </c>
      <c r="G23" s="47">
        <v>98.9</v>
      </c>
      <c r="H23" s="97">
        <v>15</v>
      </c>
      <c r="I23" s="98">
        <v>6</v>
      </c>
      <c r="J23" s="99">
        <v>5</v>
      </c>
      <c r="K23" s="99">
        <v>6</v>
      </c>
      <c r="L23" s="99">
        <v>52</v>
      </c>
      <c r="M23" s="100">
        <v>63</v>
      </c>
      <c r="N23" s="100">
        <v>58</v>
      </c>
      <c r="O23" s="100">
        <v>8</v>
      </c>
      <c r="P23" s="100">
        <v>10</v>
      </c>
      <c r="Q23" s="100">
        <v>4</v>
      </c>
      <c r="R23" s="100">
        <v>19</v>
      </c>
      <c r="S23" s="100">
        <v>42</v>
      </c>
      <c r="T23" s="100">
        <v>18</v>
      </c>
      <c r="U23" s="100">
        <v>19</v>
      </c>
      <c r="V23" s="100">
        <v>12</v>
      </c>
      <c r="W23" s="101">
        <v>8</v>
      </c>
    </row>
    <row r="24" spans="1:23" ht="12.75">
      <c r="A24" s="92" t="s">
        <v>78</v>
      </c>
      <c r="B24" s="93" t="s">
        <v>79</v>
      </c>
      <c r="C24" s="94">
        <v>120.8</v>
      </c>
      <c r="D24" s="95">
        <v>90</v>
      </c>
      <c r="E24" s="47">
        <v>65</v>
      </c>
      <c r="F24" s="47">
        <v>64</v>
      </c>
      <c r="G24" s="47">
        <v>69.5</v>
      </c>
      <c r="H24" s="97">
        <v>27</v>
      </c>
      <c r="I24" s="98">
        <v>5</v>
      </c>
      <c r="J24" s="99">
        <v>7</v>
      </c>
      <c r="K24" s="99">
        <v>3</v>
      </c>
      <c r="L24" s="99">
        <v>59</v>
      </c>
      <c r="M24" s="100">
        <v>31</v>
      </c>
      <c r="N24" s="100">
        <v>24</v>
      </c>
      <c r="O24" s="100">
        <v>8</v>
      </c>
      <c r="P24" s="100">
        <v>5</v>
      </c>
      <c r="Q24" s="100">
        <v>14</v>
      </c>
      <c r="R24" s="100">
        <v>10</v>
      </c>
      <c r="S24" s="100">
        <v>17</v>
      </c>
      <c r="T24" s="100">
        <v>16</v>
      </c>
      <c r="U24" s="100">
        <v>7</v>
      </c>
      <c r="V24" s="100">
        <v>4</v>
      </c>
      <c r="W24" s="101">
        <v>5</v>
      </c>
    </row>
    <row r="25" spans="1:23" ht="12.75">
      <c r="A25" s="92" t="s">
        <v>80</v>
      </c>
      <c r="B25" s="93" t="s">
        <v>81</v>
      </c>
      <c r="C25" s="94">
        <v>116.5</v>
      </c>
      <c r="D25" s="95">
        <v>119</v>
      </c>
      <c r="E25" s="47">
        <v>128</v>
      </c>
      <c r="F25" s="47">
        <v>123</v>
      </c>
      <c r="G25" s="47">
        <v>99.3</v>
      </c>
      <c r="H25" s="97">
        <v>14</v>
      </c>
      <c r="I25" s="98">
        <v>9</v>
      </c>
      <c r="J25" s="99">
        <v>8</v>
      </c>
      <c r="K25" s="99">
        <v>9</v>
      </c>
      <c r="L25" s="99">
        <v>73</v>
      </c>
      <c r="M25" s="100">
        <v>61</v>
      </c>
      <c r="N25" s="100">
        <v>54</v>
      </c>
      <c r="O25" s="100">
        <v>12</v>
      </c>
      <c r="P25" s="100">
        <v>10</v>
      </c>
      <c r="Q25" s="100">
        <v>3</v>
      </c>
      <c r="R25" s="100">
        <v>19</v>
      </c>
      <c r="S25" s="100">
        <v>41</v>
      </c>
      <c r="T25" s="100">
        <v>43</v>
      </c>
      <c r="U25" s="100">
        <v>5</v>
      </c>
      <c r="V25" s="100">
        <v>8</v>
      </c>
      <c r="W25" s="101">
        <v>14</v>
      </c>
    </row>
    <row r="26" spans="1:23" ht="12.75">
      <c r="A26" s="92" t="s">
        <v>82</v>
      </c>
      <c r="B26" s="93" t="s">
        <v>83</v>
      </c>
      <c r="C26" s="94">
        <v>114.2</v>
      </c>
      <c r="D26" s="116">
        <v>197</v>
      </c>
      <c r="E26" s="48">
        <v>158</v>
      </c>
      <c r="F26" s="47">
        <v>195</v>
      </c>
      <c r="G26" s="47">
        <v>85.2</v>
      </c>
      <c r="H26" s="97">
        <v>18</v>
      </c>
      <c r="I26" s="98">
        <v>15</v>
      </c>
      <c r="J26" s="99">
        <v>10</v>
      </c>
      <c r="K26" s="99">
        <v>15</v>
      </c>
      <c r="L26" s="99">
        <v>108</v>
      </c>
      <c r="M26" s="100">
        <v>68</v>
      </c>
      <c r="N26" s="100">
        <v>111</v>
      </c>
      <c r="O26" s="100">
        <v>15</v>
      </c>
      <c r="P26" s="100">
        <v>11</v>
      </c>
      <c r="Q26" s="100">
        <v>15</v>
      </c>
      <c r="R26" s="100">
        <v>51</v>
      </c>
      <c r="S26" s="100">
        <v>50</v>
      </c>
      <c r="T26" s="100">
        <v>34</v>
      </c>
      <c r="U26" s="100">
        <v>8</v>
      </c>
      <c r="V26" s="100">
        <v>19</v>
      </c>
      <c r="W26" s="101">
        <v>19</v>
      </c>
    </row>
    <row r="27" spans="1:23" ht="12.75">
      <c r="A27" s="92" t="s">
        <v>84</v>
      </c>
      <c r="B27" s="93" t="s">
        <v>85</v>
      </c>
      <c r="C27" s="94">
        <v>108.5</v>
      </c>
      <c r="D27" s="116">
        <v>103</v>
      </c>
      <c r="E27" s="48">
        <v>80</v>
      </c>
      <c r="F27" s="47">
        <v>88</v>
      </c>
      <c r="G27" s="47">
        <v>80.1</v>
      </c>
      <c r="H27" s="97">
        <v>24</v>
      </c>
      <c r="I27" s="98">
        <v>9</v>
      </c>
      <c r="J27" s="99">
        <v>3</v>
      </c>
      <c r="K27" s="99">
        <v>9</v>
      </c>
      <c r="L27" s="99">
        <v>46</v>
      </c>
      <c r="M27" s="100">
        <v>40</v>
      </c>
      <c r="N27" s="100">
        <v>40</v>
      </c>
      <c r="O27" s="100">
        <v>7</v>
      </c>
      <c r="P27" s="100">
        <v>2</v>
      </c>
      <c r="Q27" s="100">
        <v>8</v>
      </c>
      <c r="R27" s="100">
        <v>35</v>
      </c>
      <c r="S27" s="100">
        <v>32</v>
      </c>
      <c r="T27" s="100">
        <v>26</v>
      </c>
      <c r="U27" s="100">
        <v>5</v>
      </c>
      <c r="V27" s="100">
        <v>2</v>
      </c>
      <c r="W27" s="101">
        <v>5</v>
      </c>
    </row>
    <row r="28" spans="1:23" ht="12.75">
      <c r="A28" s="92" t="s">
        <v>86</v>
      </c>
      <c r="B28" s="93" t="s">
        <v>87</v>
      </c>
      <c r="C28" s="94">
        <v>102.2</v>
      </c>
      <c r="D28" s="116">
        <v>73</v>
      </c>
      <c r="E28" s="48">
        <v>67</v>
      </c>
      <c r="F28" s="47">
        <v>76</v>
      </c>
      <c r="G28" s="47">
        <v>70.1</v>
      </c>
      <c r="H28" s="97">
        <v>26</v>
      </c>
      <c r="I28" s="98">
        <v>6</v>
      </c>
      <c r="J28" s="99">
        <v>9</v>
      </c>
      <c r="K28" s="99">
        <v>9</v>
      </c>
      <c r="L28" s="99">
        <v>41</v>
      </c>
      <c r="M28" s="100">
        <v>37</v>
      </c>
      <c r="N28" s="100">
        <v>40</v>
      </c>
      <c r="O28" s="100">
        <v>4</v>
      </c>
      <c r="P28" s="100">
        <v>5</v>
      </c>
      <c r="Q28" s="100">
        <v>7</v>
      </c>
      <c r="R28" s="100">
        <v>17</v>
      </c>
      <c r="S28" s="100">
        <v>13</v>
      </c>
      <c r="T28" s="100">
        <v>19</v>
      </c>
      <c r="U28" s="100">
        <v>5</v>
      </c>
      <c r="V28" s="100">
        <v>3</v>
      </c>
      <c r="W28" s="101">
        <v>1</v>
      </c>
    </row>
    <row r="29" spans="1:23" ht="12.75">
      <c r="A29" s="92" t="s">
        <v>88</v>
      </c>
      <c r="B29" s="93" t="s">
        <v>89</v>
      </c>
      <c r="C29" s="49">
        <v>99.8</v>
      </c>
      <c r="D29" s="121">
        <v>162</v>
      </c>
      <c r="E29" s="122">
        <v>141</v>
      </c>
      <c r="F29" s="47">
        <v>175</v>
      </c>
      <c r="G29" s="47">
        <v>85.5</v>
      </c>
      <c r="H29" s="97">
        <v>17</v>
      </c>
      <c r="I29" s="98">
        <v>16</v>
      </c>
      <c r="J29" s="99">
        <v>5</v>
      </c>
      <c r="K29" s="99">
        <v>5</v>
      </c>
      <c r="L29" s="99">
        <v>80</v>
      </c>
      <c r="M29" s="100">
        <v>86</v>
      </c>
      <c r="N29" s="100">
        <v>93</v>
      </c>
      <c r="O29" s="100">
        <v>15</v>
      </c>
      <c r="P29" s="100">
        <v>8</v>
      </c>
      <c r="Q29" s="100">
        <v>11</v>
      </c>
      <c r="R29" s="100">
        <v>37</v>
      </c>
      <c r="S29" s="100">
        <v>31</v>
      </c>
      <c r="T29" s="100">
        <v>45</v>
      </c>
      <c r="U29" s="100">
        <v>13</v>
      </c>
      <c r="V29" s="100">
        <v>9</v>
      </c>
      <c r="W29" s="101">
        <v>14</v>
      </c>
    </row>
    <row r="30" spans="1:23" ht="12.75">
      <c r="A30" s="92" t="s">
        <v>90</v>
      </c>
      <c r="B30" s="93" t="s">
        <v>91</v>
      </c>
      <c r="C30" s="49">
        <v>99.6</v>
      </c>
      <c r="D30" s="95">
        <v>87</v>
      </c>
      <c r="E30" s="47">
        <v>77</v>
      </c>
      <c r="F30" s="47">
        <v>80</v>
      </c>
      <c r="G30" s="47">
        <v>83.7</v>
      </c>
      <c r="H30" s="97">
        <v>19</v>
      </c>
      <c r="I30" s="98">
        <v>5</v>
      </c>
      <c r="J30" s="99">
        <v>1</v>
      </c>
      <c r="K30" s="99">
        <v>1</v>
      </c>
      <c r="L30" s="99">
        <v>37</v>
      </c>
      <c r="M30" s="100">
        <v>26</v>
      </c>
      <c r="N30" s="100">
        <v>61</v>
      </c>
      <c r="O30" s="100">
        <v>15</v>
      </c>
      <c r="P30" s="100">
        <v>4</v>
      </c>
      <c r="Q30" s="100">
        <v>4</v>
      </c>
      <c r="R30" s="100">
        <v>26</v>
      </c>
      <c r="S30" s="100">
        <v>17</v>
      </c>
      <c r="T30" s="100">
        <v>9</v>
      </c>
      <c r="U30" s="100">
        <v>3</v>
      </c>
      <c r="V30" s="100">
        <v>7</v>
      </c>
      <c r="W30" s="101">
        <v>4</v>
      </c>
    </row>
    <row r="31" spans="1:23" ht="13.5" thickBot="1">
      <c r="A31" s="126" t="s">
        <v>92</v>
      </c>
      <c r="B31" s="127" t="s">
        <v>93</v>
      </c>
      <c r="C31" s="128">
        <v>92</v>
      </c>
      <c r="D31" s="121">
        <v>66</v>
      </c>
      <c r="E31" s="122">
        <v>67</v>
      </c>
      <c r="F31" s="129">
        <v>67</v>
      </c>
      <c r="G31" s="129">
        <v>74.2</v>
      </c>
      <c r="H31" s="130">
        <v>25</v>
      </c>
      <c r="I31" s="131">
        <v>6</v>
      </c>
      <c r="J31" s="132">
        <v>5</v>
      </c>
      <c r="K31" s="132">
        <v>5</v>
      </c>
      <c r="L31" s="132">
        <v>37</v>
      </c>
      <c r="M31" s="133">
        <v>26</v>
      </c>
      <c r="N31" s="133">
        <v>24</v>
      </c>
      <c r="O31" s="133">
        <v>4</v>
      </c>
      <c r="P31" s="133">
        <v>2</v>
      </c>
      <c r="Q31" s="133">
        <v>0</v>
      </c>
      <c r="R31" s="133">
        <v>15</v>
      </c>
      <c r="S31" s="133">
        <v>30</v>
      </c>
      <c r="T31" s="133">
        <v>30</v>
      </c>
      <c r="U31" s="133">
        <v>4</v>
      </c>
      <c r="V31" s="133">
        <v>4</v>
      </c>
      <c r="W31" s="134">
        <v>7</v>
      </c>
    </row>
    <row r="32" spans="1:23" ht="13.5" thickBot="1">
      <c r="A32" s="135"/>
      <c r="B32" s="136" t="s">
        <v>94</v>
      </c>
      <c r="C32" s="137"/>
      <c r="D32" s="138">
        <v>7518</v>
      </c>
      <c r="E32" s="139">
        <v>6840</v>
      </c>
      <c r="F32" s="139">
        <f aca="true" t="shared" si="0" ref="F32:W32">SUM(F5:F31)</f>
        <v>6956</v>
      </c>
      <c r="G32" s="139"/>
      <c r="H32" s="140"/>
      <c r="I32" s="141">
        <f>SUM(I5:I31)</f>
        <v>400</v>
      </c>
      <c r="J32" s="139">
        <f>SUM(J5:J31)</f>
        <v>329</v>
      </c>
      <c r="K32" s="142">
        <f t="shared" si="0"/>
        <v>400</v>
      </c>
      <c r="L32" s="142">
        <f t="shared" si="0"/>
        <v>4296</v>
      </c>
      <c r="M32" s="142">
        <f t="shared" si="0"/>
        <v>3633</v>
      </c>
      <c r="N32" s="142">
        <f t="shared" si="0"/>
        <v>3895</v>
      </c>
      <c r="O32" s="142">
        <f t="shared" si="0"/>
        <v>575</v>
      </c>
      <c r="P32" s="142">
        <f t="shared" si="0"/>
        <v>569</v>
      </c>
      <c r="Q32" s="142">
        <f t="shared" si="0"/>
        <v>570</v>
      </c>
      <c r="R32" s="142">
        <f t="shared" si="0"/>
        <v>1382</v>
      </c>
      <c r="S32" s="142">
        <f t="shared" si="0"/>
        <v>1542</v>
      </c>
      <c r="T32" s="142">
        <f t="shared" si="0"/>
        <v>1315</v>
      </c>
      <c r="U32" s="142">
        <f t="shared" si="0"/>
        <v>827</v>
      </c>
      <c r="V32" s="142">
        <f t="shared" si="0"/>
        <v>719</v>
      </c>
      <c r="W32" s="143">
        <f t="shared" si="0"/>
        <v>698</v>
      </c>
    </row>
    <row r="33" spans="1:11" ht="12.75">
      <c r="A33" s="172" t="s">
        <v>95</v>
      </c>
      <c r="B33" s="172"/>
      <c r="C33" s="172"/>
      <c r="D33" s="172"/>
      <c r="E33" s="172"/>
      <c r="F33" s="172"/>
      <c r="G33" s="172"/>
      <c r="H33" s="172"/>
      <c r="I33" s="172"/>
      <c r="J33" s="64"/>
      <c r="K33" s="64"/>
    </row>
    <row r="34" spans="1:21" ht="12.75">
      <c r="A34" s="158" t="s">
        <v>96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</row>
    <row r="35" spans="1:23" ht="12.75">
      <c r="A35" s="158" t="s">
        <v>97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</row>
  </sheetData>
  <mergeCells count="11">
    <mergeCell ref="U3:W3"/>
    <mergeCell ref="A33:I33"/>
    <mergeCell ref="A34:U34"/>
    <mergeCell ref="A35:W35"/>
    <mergeCell ref="A1:M1"/>
    <mergeCell ref="D2:H2"/>
    <mergeCell ref="I2:W2"/>
    <mergeCell ref="I3:K3"/>
    <mergeCell ref="L3:N3"/>
    <mergeCell ref="O3:Q3"/>
    <mergeCell ref="R3:T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pospichalova</cp:lastModifiedBy>
  <cp:lastPrinted>2009-11-10T10:04:06Z</cp:lastPrinted>
  <dcterms:created xsi:type="dcterms:W3CDTF">2009-10-27T08:34:24Z</dcterms:created>
  <dcterms:modified xsi:type="dcterms:W3CDTF">2009-11-19T12:45:37Z</dcterms:modified>
  <cp:category/>
  <cp:version/>
  <cp:contentType/>
  <cp:contentStatus/>
</cp:coreProperties>
</file>